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autoCompressPictures="0" defaultThemeVersion="124226"/>
  <mc:AlternateContent xmlns:mc="http://schemas.openxmlformats.org/markup-compatibility/2006">
    <mc:Choice Requires="x15">
      <x15ac:absPath xmlns:x15ac="http://schemas.microsoft.com/office/spreadsheetml/2010/11/ac" url="https://governoit-my.sharepoint.com/personal/s_minneci_governo_it/Documents/Desktop/DARA/"/>
    </mc:Choice>
  </mc:AlternateContent>
  <xr:revisionPtr revIDLastSave="85" documentId="8_{9DB66140-6F8C-4924-B9F4-64B8F2186186}" xr6:coauthVersionLast="47" xr6:coauthVersionMax="47" xr10:uidLastSave="{2FB2EFC6-0FB3-447B-B6BA-6A07AAE3B943}"/>
  <bookViews>
    <workbookView xWindow="-110" yWindow="-110" windowWidth="19420" windowHeight="11500" tabRatio="902" firstSheet="4" activeTab="16" xr2:uid="{00000000-000D-0000-FFFF-FFFF00000000}"/>
  </bookViews>
  <sheets>
    <sheet name="Copertina" sheetId="86" r:id="rId1"/>
    <sheet name="Controlli generici" sheetId="90" r:id="rId2"/>
    <sheet name="1. Selezione" sheetId="1" r:id="rId3"/>
    <sheet name="SR1" sheetId="2" r:id="rId4"/>
    <sheet name="SR2" sheetId="3" r:id="rId5"/>
    <sheet name="SR3" sheetId="4" r:id="rId6"/>
    <sheet name="SR4" sheetId="85" r:id="rId7"/>
    <sheet name="SR5" sheetId="31" r:id="rId8"/>
    <sheet name="SR6" sheetId="32" r:id="rId9"/>
    <sheet name="SR7" sheetId="43" r:id="rId10"/>
    <sheet name="SR8" sheetId="44" r:id="rId11"/>
    <sheet name="SR9" sheetId="45" r:id="rId12"/>
    <sheet name="2. Attuazione e verifica" sheetId="34" r:id="rId13"/>
    <sheet name="AV1" sheetId="7" r:id="rId14"/>
    <sheet name="AV2" sheetId="8" r:id="rId15"/>
    <sheet name="AV3" sheetId="9" r:id="rId16"/>
    <sheet name="AV4" sheetId="91" r:id="rId17"/>
    <sheet name="AV5" sheetId="92" r:id="rId18"/>
    <sheet name="AV6" sheetId="13" r:id="rId19"/>
    <sheet name="AV7" sheetId="14" r:id="rId20"/>
    <sheet name="AV8" sheetId="15" r:id="rId21"/>
    <sheet name="AV9" sheetId="94" r:id="rId22"/>
    <sheet name="AV10" sheetId="95" r:id="rId23"/>
    <sheet name="AV11" sheetId="96" r:id="rId24"/>
    <sheet name="AV12" sheetId="97" r:id="rId25"/>
    <sheet name="3.Rendicontazione M&amp;T" sheetId="40" r:id="rId26"/>
    <sheet name="RMT1" sheetId="20" r:id="rId27"/>
    <sheet name="RMT2" sheetId="64" r:id="rId28"/>
    <sheet name="RMT3" sheetId="65" r:id="rId29"/>
    <sheet name="RMT4" sheetId="67" r:id="rId30"/>
    <sheet name="RMT5" sheetId="69" r:id="rId31"/>
    <sheet name="4.Rendicontazione delle spese" sheetId="77" r:id="rId32"/>
    <sheet name="ER" sheetId="79" state="hidden" r:id="rId33"/>
    <sheet name="RS1" sheetId="81" r:id="rId34"/>
    <sheet name="RS2" sheetId="62" r:id="rId35"/>
    <sheet name="RS3" sheetId="63" r:id="rId36"/>
    <sheet name="RS4" sheetId="98" r:id="rId37"/>
    <sheet name="RS5" sheetId="72" r:id="rId38"/>
    <sheet name="RS6" sheetId="73" r:id="rId39"/>
    <sheet name="RS7" sheetId="74" r:id="rId40"/>
    <sheet name="RS8" sheetId="71" r:id="rId41"/>
    <sheet name="5.Circuito finanziario" sheetId="87" r:id="rId42"/>
    <sheet name="CF1" sheetId="88" r:id="rId43"/>
    <sheet name="CF2" sheetId="89" r:id="rId44"/>
  </sheets>
  <externalReferences>
    <externalReference r:id="rId45"/>
    <externalReference r:id="rId46"/>
  </externalReferences>
  <definedNames>
    <definedName name="_xlnm.Print_Area" localSheetId="2">'1. Selezione'!$A$1:$G$14</definedName>
    <definedName name="_xlnm.Print_Area" localSheetId="13">'AV1'!$A$1:$N$30</definedName>
    <definedName name="_xlnm.Print_Area" localSheetId="14">'AV2'!$A$1:$N$38</definedName>
    <definedName name="_xlnm.Print_Area" localSheetId="15">'AV3'!$A$1:$N$33</definedName>
    <definedName name="_xlnm.Print_Area" localSheetId="18">'AV6'!$A$1:$M$24</definedName>
    <definedName name="_xlnm.Print_Area" localSheetId="19">'AV7'!$A$1:$N$29</definedName>
    <definedName name="_xlnm.Print_Area" localSheetId="20">'AV8'!$A$1:$N$31</definedName>
    <definedName name="_xlnm.Print_Area" localSheetId="32">ER!$A$1:$M$28</definedName>
    <definedName name="_xlnm.Print_Area" localSheetId="26">'RMT1'!$A$1:$M$25</definedName>
    <definedName name="_xlnm.Print_Area" localSheetId="27">'RMT2'!$A$1:$M$25</definedName>
    <definedName name="_xlnm.Print_Area" localSheetId="28">'RMT3'!$A$1:$M$28</definedName>
    <definedName name="_xlnm.Print_Area" localSheetId="29">'RMT4'!$A$1:$M$27</definedName>
    <definedName name="_xlnm.Print_Area" localSheetId="30">'RMT5'!$A$1:$M$25</definedName>
    <definedName name="_xlnm.Print_Area" localSheetId="33">'RS1'!$A$1:$M$27</definedName>
    <definedName name="_xlnm.Print_Area" localSheetId="34">'RS2'!$A$1:$M$26</definedName>
    <definedName name="_xlnm.Print_Area" localSheetId="35">'RS3'!$A$1:$M$29</definedName>
    <definedName name="_xlnm.Print_Area" localSheetId="37">'RS5'!$A$1:$M$28</definedName>
    <definedName name="_xlnm.Print_Area" localSheetId="38">'RS6'!$A$1:$M$28</definedName>
    <definedName name="_xlnm.Print_Area" localSheetId="39">'RS7'!$A$1:$M$27</definedName>
    <definedName name="_xlnm.Print_Area" localSheetId="40">'RS8'!$A$1:$M$27</definedName>
    <definedName name="_xlnm.Print_Area" localSheetId="3">'SR1'!$A$1:$M$24</definedName>
    <definedName name="_xlnm.Print_Area" localSheetId="4">'SR2'!$A$1:$M$32</definedName>
    <definedName name="_xlnm.Print_Area" localSheetId="5">'SR3'!$A$1:$M$26</definedName>
    <definedName name="_xlnm.Print_Area" localSheetId="6">'SR4'!$A$1:$M$26</definedName>
    <definedName name="_xlnm.Print_Area" localSheetId="7">'SR5'!$A$1:$M$25</definedName>
    <definedName name="_xlnm.Print_Area" localSheetId="8">'SR6'!$A$1:$M$27</definedName>
    <definedName name="_xlnm.Print_Area" localSheetId="9">'SR7'!$A$1:$M$24</definedName>
    <definedName name="_xlnm.Print_Area" localSheetId="10">'SR8'!$A$1:$M$24</definedName>
    <definedName name="_xlnm.Print_Area" localSheetId="11">'SR9'!$A$1:$M$24</definedName>
    <definedName name="negative" localSheetId="12">[1]SR1!$C$55:$C$59</definedName>
    <definedName name="negative" localSheetId="25">[1]SR1!$C$55:$C$59</definedName>
    <definedName name="negative" localSheetId="31">[1]SR1!$C$55:$C$59</definedName>
    <definedName name="negative">'SR1'!$C$48:$C$52</definedName>
    <definedName name="positive" localSheetId="12">[1]SR1!$B$55:$B$59</definedName>
    <definedName name="positive" localSheetId="25">[1]SR1!$B$55:$B$59</definedName>
    <definedName name="positive" localSheetId="31">[1]SR1!$B$55:$B$59</definedName>
    <definedName name="positive">'SR1'!$B$48:$B$52</definedName>
    <definedName name="Risk_Likelihood__GROSS" localSheetId="12">'[1]1. Selezione dei progetti-SA'!#REF!</definedName>
    <definedName name="Risk_Likelihood__GROSS" localSheetId="25">'[1]1. Selezione dei progetti-SA'!#REF!</definedName>
    <definedName name="Risk_Likelihood__GROSS" localSheetId="31">'[1]1. Selezione dei progetti-SA'!#REF!</definedName>
    <definedName name="Risk_Likelihood__GROSS">'1. Selezione'!#REF!</definedName>
    <definedName name="Z_35173F07_2845_43C5_9AAA_EA2DF91EC926_.wvu.PrintArea" localSheetId="13" hidden="1">'AV1'!$A$1:$N$32</definedName>
    <definedName name="Z_35173F07_2845_43C5_9AAA_EA2DF91EC926_.wvu.PrintArea" localSheetId="14" hidden="1">'AV2'!$A$1:$N$39</definedName>
    <definedName name="Z_35173F07_2845_43C5_9AAA_EA2DF91EC926_.wvu.PrintArea" localSheetId="15" hidden="1">'AV3'!$A$1:$N$34</definedName>
    <definedName name="Z_35173F07_2845_43C5_9AAA_EA2DF91EC926_.wvu.PrintArea" localSheetId="18" hidden="1">'AV6'!$A$1:$M$25</definedName>
    <definedName name="Z_35173F07_2845_43C5_9AAA_EA2DF91EC926_.wvu.PrintArea" localSheetId="19" hidden="1">'AV7'!$A$1:$N$30</definedName>
    <definedName name="Z_35173F07_2845_43C5_9AAA_EA2DF91EC926_.wvu.PrintArea" localSheetId="20" hidden="1">'AV8'!$A$1:$N$33</definedName>
    <definedName name="Z_35173F07_2845_43C5_9AAA_EA2DF91EC926_.wvu.PrintArea" localSheetId="32" hidden="1">ER!$A$1:$M$28</definedName>
    <definedName name="Z_35173F07_2845_43C5_9AAA_EA2DF91EC926_.wvu.PrintArea" localSheetId="26" hidden="1">'RMT1'!$A$1:$M$25</definedName>
    <definedName name="Z_35173F07_2845_43C5_9AAA_EA2DF91EC926_.wvu.PrintArea" localSheetId="27" hidden="1">'RMT2'!$A$1:$M$25</definedName>
    <definedName name="Z_35173F07_2845_43C5_9AAA_EA2DF91EC926_.wvu.PrintArea" localSheetId="28" hidden="1">'RMT3'!$A$1:$M$28</definedName>
    <definedName name="Z_35173F07_2845_43C5_9AAA_EA2DF91EC926_.wvu.PrintArea" localSheetId="29" hidden="1">'RMT4'!$A$1:$M$27</definedName>
    <definedName name="Z_35173F07_2845_43C5_9AAA_EA2DF91EC926_.wvu.PrintArea" localSheetId="30" hidden="1">'RMT5'!$A$1:$M$25</definedName>
    <definedName name="Z_35173F07_2845_43C5_9AAA_EA2DF91EC926_.wvu.PrintArea" localSheetId="33" hidden="1">'RS1'!$A$1:$M$27</definedName>
    <definedName name="Z_35173F07_2845_43C5_9AAA_EA2DF91EC926_.wvu.PrintArea" localSheetId="34" hidden="1">'RS2'!$A$1:$M$26</definedName>
    <definedName name="Z_35173F07_2845_43C5_9AAA_EA2DF91EC926_.wvu.PrintArea" localSheetId="35" hidden="1">'RS3'!$A$1:$M$29</definedName>
    <definedName name="Z_35173F07_2845_43C5_9AAA_EA2DF91EC926_.wvu.PrintArea" localSheetId="37" hidden="1">'RS5'!$A$1:$M$28</definedName>
    <definedName name="Z_35173F07_2845_43C5_9AAA_EA2DF91EC926_.wvu.PrintArea" localSheetId="38" hidden="1">'RS6'!$A$1:$M$28</definedName>
    <definedName name="Z_35173F07_2845_43C5_9AAA_EA2DF91EC926_.wvu.PrintArea" localSheetId="39" hidden="1">'RS7'!$A$1:$M$27</definedName>
    <definedName name="Z_35173F07_2845_43C5_9AAA_EA2DF91EC926_.wvu.PrintArea" localSheetId="40" hidden="1">'RS8'!$A$1:$M$27</definedName>
    <definedName name="Z_35173F07_2845_43C5_9AAA_EA2DF91EC926_.wvu.PrintArea" localSheetId="3" hidden="1">'SR1'!$A$1:$M$24</definedName>
    <definedName name="Z_35173F07_2845_43C5_9AAA_EA2DF91EC926_.wvu.PrintArea" localSheetId="4" hidden="1">'SR2'!$A$1:$M$32</definedName>
    <definedName name="Z_35173F07_2845_43C5_9AAA_EA2DF91EC926_.wvu.PrintArea" localSheetId="5" hidden="1">'SR3'!$A$1:$M$26</definedName>
    <definedName name="Z_35173F07_2845_43C5_9AAA_EA2DF91EC926_.wvu.PrintArea" localSheetId="6" hidden="1">'SR4'!$A$1:$M$26</definedName>
    <definedName name="Z_35173F07_2845_43C5_9AAA_EA2DF91EC926_.wvu.PrintArea" localSheetId="7" hidden="1">'SR5'!$A$1:$M$25</definedName>
    <definedName name="Z_35173F07_2845_43C5_9AAA_EA2DF91EC926_.wvu.PrintArea" localSheetId="8" hidden="1">'SR6'!$A$1:$M$27</definedName>
    <definedName name="Z_35173F07_2845_43C5_9AAA_EA2DF91EC926_.wvu.PrintArea" localSheetId="9" hidden="1">'SR7'!$A$1:$M$24</definedName>
    <definedName name="Z_35173F07_2845_43C5_9AAA_EA2DF91EC926_.wvu.PrintArea" localSheetId="10" hidden="1">'SR8'!$A$1:$M$24</definedName>
    <definedName name="Z_35173F07_2845_43C5_9AAA_EA2DF91EC926_.wvu.PrintArea" localSheetId="11" hidden="1">'SR9'!$A$1:$M$24</definedName>
    <definedName name="Z_35173F07_2845_43C5_9AAA_EA2DF91EC926_.wvu.Rows" localSheetId="2" hidden="1">'1. Selezione'!$35:$36,'1. Selezione'!$51:$72</definedName>
  </definedNames>
  <calcPr calcId="191029"/>
  <customWorkbookViews>
    <customWorkbookView name="CASTELLANI Katia (DGT) - Personal View" guid="{35173F07-2845-43C5-9AAA-EA2DF91EC926}" mergeInterval="0" personalView="1" maximized="1" windowWidth="1280" windowHeight="799" activeSheetId="2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65" l="1"/>
  <c r="L10" i="65"/>
  <c r="K10" i="65"/>
  <c r="N10" i="8"/>
  <c r="M10" i="32"/>
  <c r="L10" i="32"/>
  <c r="K10" i="32"/>
  <c r="M10" i="85"/>
  <c r="L10" i="85"/>
  <c r="K10" i="85"/>
  <c r="K10" i="64"/>
  <c r="L15" i="98" l="1"/>
  <c r="K15" i="98"/>
  <c r="L10" i="98"/>
  <c r="K10" i="98"/>
  <c r="C10" i="98"/>
  <c r="G5" i="98"/>
  <c r="F5" i="98"/>
  <c r="E5" i="98"/>
  <c r="D5" i="98"/>
  <c r="C5" i="98"/>
  <c r="M10" i="98" l="1"/>
  <c r="C15" i="98" s="1"/>
  <c r="M15" i="98"/>
  <c r="L10" i="97" l="1"/>
  <c r="B16" i="97" s="1"/>
  <c r="L16" i="97" s="1"/>
  <c r="K10" i="97"/>
  <c r="A16" i="97" s="1"/>
  <c r="K16" i="97" s="1"/>
  <c r="M16" i="97" s="1"/>
  <c r="C10" i="97"/>
  <c r="G5" i="97"/>
  <c r="F5" i="97"/>
  <c r="E5" i="97"/>
  <c r="D5" i="97"/>
  <c r="C5" i="97"/>
  <c r="M11" i="96"/>
  <c r="B31" i="96" s="1"/>
  <c r="M31" i="96" s="1"/>
  <c r="L11" i="96"/>
  <c r="A31" i="96" s="1"/>
  <c r="L31" i="96" s="1"/>
  <c r="N31" i="96" s="1"/>
  <c r="C11" i="96"/>
  <c r="H5" i="96"/>
  <c r="G5" i="96"/>
  <c r="E5" i="96"/>
  <c r="D5" i="96"/>
  <c r="C5" i="96"/>
  <c r="M11" i="95"/>
  <c r="B23" i="95" s="1"/>
  <c r="M23" i="95" s="1"/>
  <c r="L11" i="95"/>
  <c r="A23" i="95" s="1"/>
  <c r="L23" i="95" s="1"/>
  <c r="N23" i="95" s="1"/>
  <c r="C11" i="95"/>
  <c r="C5" i="95"/>
  <c r="L10" i="94"/>
  <c r="B16" i="94" s="1"/>
  <c r="L16" i="94" s="1"/>
  <c r="K10" i="94"/>
  <c r="A16" i="94" s="1"/>
  <c r="K16" i="94" s="1"/>
  <c r="M16" i="94" s="1"/>
  <c r="C10" i="94"/>
  <c r="G5" i="94"/>
  <c r="F5" i="94"/>
  <c r="E5" i="94"/>
  <c r="D5" i="94"/>
  <c r="C5" i="94"/>
  <c r="M10" i="92"/>
  <c r="B17" i="92" s="1"/>
  <c r="M17" i="92" s="1"/>
  <c r="L10" i="92"/>
  <c r="A17" i="92" s="1"/>
  <c r="L17" i="92" s="1"/>
  <c r="C10" i="92"/>
  <c r="H5" i="92"/>
  <c r="G5" i="92"/>
  <c r="E5" i="92"/>
  <c r="D5" i="92"/>
  <c r="C5" i="92"/>
  <c r="M10" i="91"/>
  <c r="B23" i="91" s="1"/>
  <c r="M23" i="91" s="1"/>
  <c r="L10" i="91"/>
  <c r="A23" i="91" s="1"/>
  <c r="L23" i="91" s="1"/>
  <c r="N23" i="91" s="1"/>
  <c r="C10" i="91"/>
  <c r="H5" i="91"/>
  <c r="G5" i="91"/>
  <c r="E5" i="91"/>
  <c r="D5" i="91"/>
  <c r="C5" i="91"/>
  <c r="C10" i="9"/>
  <c r="N11" i="96" l="1"/>
  <c r="C31" i="96" s="1"/>
  <c r="N11" i="95"/>
  <c r="C23" i="95" s="1"/>
  <c r="N17" i="92"/>
  <c r="M10" i="97"/>
  <c r="C16" i="97" s="1"/>
  <c r="M10" i="94"/>
  <c r="C16" i="94" s="1"/>
  <c r="N10" i="92"/>
  <c r="C17" i="92" s="1"/>
  <c r="N10" i="91"/>
  <c r="C23" i="91" s="1"/>
  <c r="L17" i="89" l="1"/>
  <c r="K17" i="89"/>
  <c r="L10" i="89"/>
  <c r="K10" i="89"/>
  <c r="M10" i="89" s="1"/>
  <c r="C17" i="89" s="1"/>
  <c r="C10" i="89"/>
  <c r="G5" i="89"/>
  <c r="E5" i="89"/>
  <c r="D5" i="89"/>
  <c r="C5" i="89"/>
  <c r="L17" i="88"/>
  <c r="K17" i="88"/>
  <c r="L10" i="88"/>
  <c r="K10" i="88"/>
  <c r="C10" i="88"/>
  <c r="G5" i="88"/>
  <c r="E5" i="88"/>
  <c r="D5" i="88"/>
  <c r="C5" i="88"/>
  <c r="M17" i="89" l="1"/>
  <c r="M10" i="88"/>
  <c r="C17" i="88" s="1"/>
  <c r="M17" i="88"/>
  <c r="E5" i="62" l="1"/>
  <c r="E5" i="67" l="1"/>
  <c r="E5" i="74" l="1"/>
  <c r="E5" i="8"/>
  <c r="E5" i="85"/>
  <c r="E5" i="81"/>
  <c r="E5" i="13"/>
  <c r="D5" i="2"/>
  <c r="E5" i="63" l="1"/>
  <c r="D5" i="63" l="1"/>
  <c r="D5" i="62"/>
  <c r="D5" i="81"/>
  <c r="D5" i="65"/>
  <c r="D5" i="64"/>
  <c r="E5" i="71" l="1"/>
  <c r="B19" i="32" l="1"/>
  <c r="C19" i="32"/>
  <c r="A19" i="32"/>
  <c r="D5" i="4"/>
  <c r="F5" i="85"/>
  <c r="G5" i="85"/>
  <c r="D5" i="85"/>
  <c r="C5" i="85"/>
  <c r="B18" i="85"/>
  <c r="L18" i="85" s="1"/>
  <c r="A18" i="85"/>
  <c r="K18" i="85" s="1"/>
  <c r="M18" i="85" l="1"/>
  <c r="C18" i="85"/>
  <c r="C22" i="7" l="1"/>
  <c r="C10" i="3"/>
  <c r="E5" i="65"/>
  <c r="F5" i="71" l="1"/>
  <c r="G5" i="71"/>
  <c r="D5" i="71"/>
  <c r="C5" i="71"/>
  <c r="F5" i="74"/>
  <c r="G5" i="74"/>
  <c r="D5" i="74"/>
  <c r="C5" i="74"/>
  <c r="E5" i="73"/>
  <c r="F5" i="73"/>
  <c r="G5" i="73"/>
  <c r="D5" i="73"/>
  <c r="C5" i="73"/>
  <c r="E5" i="72"/>
  <c r="F5" i="72"/>
  <c r="G5" i="72"/>
  <c r="D5" i="72"/>
  <c r="C5" i="72"/>
  <c r="F5" i="63"/>
  <c r="G5" i="63"/>
  <c r="C5" i="63"/>
  <c r="F5" i="62"/>
  <c r="G5" i="62"/>
  <c r="C5" i="62"/>
  <c r="F5" i="81"/>
  <c r="G5" i="81"/>
  <c r="C5" i="81"/>
  <c r="L19" i="81"/>
  <c r="K19" i="81"/>
  <c r="L10" i="81"/>
  <c r="K10" i="81"/>
  <c r="C10" i="81"/>
  <c r="C5" i="79"/>
  <c r="L20" i="79"/>
  <c r="K20" i="79"/>
  <c r="L10" i="79"/>
  <c r="K10" i="79"/>
  <c r="C10" i="79"/>
  <c r="G5" i="79"/>
  <c r="F5" i="79"/>
  <c r="E5" i="79"/>
  <c r="D5" i="79"/>
  <c r="D5" i="44"/>
  <c r="D5" i="43"/>
  <c r="M10" i="81" l="1"/>
  <c r="C19" i="81" s="1"/>
  <c r="M10" i="79"/>
  <c r="C20" i="79" s="1"/>
  <c r="M19" i="81"/>
  <c r="M20" i="79"/>
  <c r="G5" i="45"/>
  <c r="F5" i="45"/>
  <c r="G5" i="44"/>
  <c r="F5" i="44"/>
  <c r="G5" i="43"/>
  <c r="F5" i="43"/>
  <c r="G5" i="32"/>
  <c r="F5" i="32"/>
  <c r="E5" i="32"/>
  <c r="D5" i="32"/>
  <c r="G5" i="31"/>
  <c r="F5" i="31"/>
  <c r="E5" i="31"/>
  <c r="D5" i="31"/>
  <c r="G5" i="4"/>
  <c r="F5" i="4"/>
  <c r="E5" i="4"/>
  <c r="G5" i="3"/>
  <c r="F5" i="3"/>
  <c r="E5" i="3"/>
  <c r="D5" i="3"/>
  <c r="G5" i="2"/>
  <c r="F5" i="2"/>
  <c r="E5" i="2"/>
  <c r="G5" i="69"/>
  <c r="F5" i="69"/>
  <c r="E5" i="69"/>
  <c r="D5" i="69"/>
  <c r="C5" i="69"/>
  <c r="G5" i="67"/>
  <c r="F5" i="67"/>
  <c r="D5" i="67"/>
  <c r="C5" i="67"/>
  <c r="G5" i="65"/>
  <c r="F5" i="65"/>
  <c r="C5" i="65"/>
  <c r="G5" i="64"/>
  <c r="F5" i="64"/>
  <c r="E5" i="64"/>
  <c r="C5" i="64"/>
  <c r="L19" i="74"/>
  <c r="K19" i="74"/>
  <c r="L10" i="74"/>
  <c r="K10" i="74"/>
  <c r="C10" i="74"/>
  <c r="L20" i="73"/>
  <c r="K20" i="73"/>
  <c r="L10" i="73"/>
  <c r="K10" i="73"/>
  <c r="C10" i="73"/>
  <c r="L20" i="72"/>
  <c r="K20" i="72"/>
  <c r="L10" i="72"/>
  <c r="K10" i="72"/>
  <c r="C10" i="72"/>
  <c r="L19" i="71"/>
  <c r="K19" i="71"/>
  <c r="L10" i="71"/>
  <c r="K10" i="71"/>
  <c r="C10" i="71"/>
  <c r="L17" i="69"/>
  <c r="K17" i="69"/>
  <c r="L10" i="69"/>
  <c r="K10" i="69"/>
  <c r="C10" i="69"/>
  <c r="L19" i="67"/>
  <c r="K19" i="67"/>
  <c r="L10" i="67"/>
  <c r="K10" i="67"/>
  <c r="C10" i="67"/>
  <c r="L20" i="65"/>
  <c r="K20" i="65"/>
  <c r="C20" i="65"/>
  <c r="L17" i="64"/>
  <c r="K17" i="64"/>
  <c r="L10" i="64"/>
  <c r="C10" i="64"/>
  <c r="L21" i="63"/>
  <c r="K21" i="63"/>
  <c r="M21" i="63" s="1"/>
  <c r="L10" i="63"/>
  <c r="K10" i="63"/>
  <c r="C10" i="63"/>
  <c r="L18" i="62"/>
  <c r="M18" i="62" s="1"/>
  <c r="K18" i="62"/>
  <c r="L10" i="62"/>
  <c r="K10" i="62"/>
  <c r="C10" i="62"/>
  <c r="G5" i="20"/>
  <c r="F5" i="20"/>
  <c r="E5" i="20"/>
  <c r="D5" i="20"/>
  <c r="C5" i="20"/>
  <c r="L10" i="15"/>
  <c r="H5" i="15"/>
  <c r="G5" i="15"/>
  <c r="E5" i="15"/>
  <c r="D5" i="15"/>
  <c r="H5" i="14"/>
  <c r="G5" i="14"/>
  <c r="E5" i="14"/>
  <c r="D5" i="14"/>
  <c r="G5" i="13"/>
  <c r="F5" i="13"/>
  <c r="D5" i="13"/>
  <c r="L10" i="13"/>
  <c r="B16" i="13" s="1"/>
  <c r="K10" i="13"/>
  <c r="C10" i="13"/>
  <c r="H5" i="9"/>
  <c r="G5" i="9"/>
  <c r="E5" i="9"/>
  <c r="D5" i="9"/>
  <c r="H5" i="8"/>
  <c r="G5" i="8"/>
  <c r="D5" i="8"/>
  <c r="E5" i="45"/>
  <c r="D5" i="45"/>
  <c r="C5" i="45"/>
  <c r="L10" i="45"/>
  <c r="K10" i="45"/>
  <c r="A16" i="45" s="1"/>
  <c r="K16" i="45" s="1"/>
  <c r="C10" i="45"/>
  <c r="E5" i="44"/>
  <c r="C5" i="44"/>
  <c r="B16" i="44"/>
  <c r="L16" i="44" s="1"/>
  <c r="E5" i="43"/>
  <c r="C5" i="43"/>
  <c r="B16" i="43"/>
  <c r="L16" i="43" s="1"/>
  <c r="A16" i="43"/>
  <c r="K16" i="43" s="1"/>
  <c r="C5" i="15"/>
  <c r="C5" i="14"/>
  <c r="C5" i="13"/>
  <c r="C5" i="9"/>
  <c r="C5" i="8"/>
  <c r="C5" i="7"/>
  <c r="M10" i="67" l="1"/>
  <c r="C19" i="67" s="1"/>
  <c r="M17" i="69"/>
  <c r="M10" i="71"/>
  <c r="C19" i="71" s="1"/>
  <c r="M20" i="72"/>
  <c r="M10" i="72"/>
  <c r="C20" i="72" s="1"/>
  <c r="M19" i="71"/>
  <c r="M10" i="74"/>
  <c r="C19" i="74" s="1"/>
  <c r="M10" i="62"/>
  <c r="C18" i="62" s="1"/>
  <c r="M10" i="73"/>
  <c r="C20" i="73" s="1"/>
  <c r="M19" i="74"/>
  <c r="M20" i="73"/>
  <c r="B16" i="45"/>
  <c r="L16" i="45" s="1"/>
  <c r="M16" i="45" s="1"/>
  <c r="M19" i="67"/>
  <c r="C16" i="44"/>
  <c r="M10" i="13"/>
  <c r="C16" i="13" s="1"/>
  <c r="M10" i="63"/>
  <c r="C21" i="63" s="1"/>
  <c r="A16" i="44"/>
  <c r="K16" i="44" s="1"/>
  <c r="M16" i="44" s="1"/>
  <c r="M10" i="69"/>
  <c r="C17" i="69" s="1"/>
  <c r="M20" i="65"/>
  <c r="M10" i="64"/>
  <c r="C17" i="64" s="1"/>
  <c r="M17" i="64"/>
  <c r="A16" i="13"/>
  <c r="K16" i="13" s="1"/>
  <c r="M10" i="45"/>
  <c r="C16" i="45" s="1"/>
  <c r="M16" i="43"/>
  <c r="C16" i="43"/>
  <c r="K10" i="2"/>
  <c r="A16" i="2" s="1"/>
  <c r="K16" i="2" s="1"/>
  <c r="C10" i="2"/>
  <c r="C5" i="32"/>
  <c r="L19" i="32"/>
  <c r="K19" i="32"/>
  <c r="C5" i="31"/>
  <c r="L10" i="31"/>
  <c r="B17" i="31" s="1"/>
  <c r="L17" i="31" s="1"/>
  <c r="K10" i="31"/>
  <c r="C10" i="31"/>
  <c r="C10" i="8"/>
  <c r="M10" i="15"/>
  <c r="B23" i="15" s="1"/>
  <c r="M23" i="15" s="1"/>
  <c r="A23" i="15"/>
  <c r="L23" i="15" s="1"/>
  <c r="C10" i="15"/>
  <c r="L16" i="13"/>
  <c r="L10" i="9"/>
  <c r="A25" i="9" s="1"/>
  <c r="L25" i="9" s="1"/>
  <c r="M10" i="9"/>
  <c r="B25" i="9" s="1"/>
  <c r="M25" i="9" s="1"/>
  <c r="M10" i="8"/>
  <c r="B30" i="8" s="1"/>
  <c r="M30" i="8" s="1"/>
  <c r="L10" i="8"/>
  <c r="M10" i="7"/>
  <c r="L10" i="7"/>
  <c r="C10" i="7"/>
  <c r="M11" i="14"/>
  <c r="B21" i="14" s="1"/>
  <c r="M21" i="14" s="1"/>
  <c r="L11" i="14"/>
  <c r="A21" i="14" s="1"/>
  <c r="L21" i="14" s="1"/>
  <c r="C11" i="14"/>
  <c r="B22" i="7"/>
  <c r="M22" i="7" s="1"/>
  <c r="A22" i="7"/>
  <c r="L22" i="7" s="1"/>
  <c r="L10" i="20"/>
  <c r="L17" i="20" s="1"/>
  <c r="K10" i="20"/>
  <c r="K17" i="20" s="1"/>
  <c r="C10" i="20"/>
  <c r="C5" i="4"/>
  <c r="C5" i="3"/>
  <c r="C5" i="2"/>
  <c r="L10" i="4"/>
  <c r="B18" i="4" s="1"/>
  <c r="L18" i="4" s="1"/>
  <c r="K10" i="4"/>
  <c r="A18" i="4" s="1"/>
  <c r="K18" i="4" s="1"/>
  <c r="C10" i="4"/>
  <c r="L10" i="3"/>
  <c r="B24" i="3" s="1"/>
  <c r="L24" i="3" s="1"/>
  <c r="K10" i="3"/>
  <c r="A24" i="3" s="1"/>
  <c r="K24" i="3" s="1"/>
  <c r="L10" i="2"/>
  <c r="B16" i="2" s="1"/>
  <c r="L16" i="2" s="1"/>
  <c r="M10" i="31" l="1"/>
  <c r="C17" i="31" s="1"/>
  <c r="C30" i="8"/>
  <c r="A30" i="8"/>
  <c r="L30" i="8" s="1"/>
  <c r="N30" i="8" s="1"/>
  <c r="M10" i="20"/>
  <c r="C17" i="20" s="1"/>
  <c r="N11" i="14"/>
  <c r="C21" i="14" s="1"/>
  <c r="N25" i="9"/>
  <c r="N10" i="7"/>
  <c r="M16" i="2"/>
  <c r="M19" i="32"/>
  <c r="A17" i="31"/>
  <c r="K17" i="31" s="1"/>
  <c r="M17" i="31" s="1"/>
  <c r="M24" i="3"/>
  <c r="M10" i="3"/>
  <c r="C24" i="3" s="1"/>
  <c r="N22" i="7"/>
  <c r="N23" i="15"/>
  <c r="M10" i="4"/>
  <c r="C18" i="4" s="1"/>
  <c r="M17" i="20"/>
  <c r="M18" i="4"/>
  <c r="N21" i="14"/>
  <c r="M16" i="13"/>
  <c r="N10" i="9"/>
  <c r="C25" i="9" s="1"/>
  <c r="M10" i="2"/>
  <c r="C16" i="2" s="1"/>
  <c r="N10" i="15"/>
  <c r="C23" i="15" s="1"/>
</calcChain>
</file>

<file path=xl/sharedStrings.xml><?xml version="1.0" encoding="utf-8"?>
<sst xmlns="http://schemas.openxmlformats.org/spreadsheetml/2006/main" count="2451" uniqueCount="635">
  <si>
    <t>DESCRIZIONE DEL RISCHIO</t>
  </si>
  <si>
    <t>Rif. rischio</t>
  </si>
  <si>
    <t>Rischio</t>
  </si>
  <si>
    <t>Descrizione del rischio</t>
  </si>
  <si>
    <t>Il rischio è interno all'Amministrazione Centrale, esterno o frutto di collusione?</t>
  </si>
  <si>
    <t xml:space="preserve">Motivare la risposta, se negativa 
</t>
  </si>
  <si>
    <t>SR1</t>
  </si>
  <si>
    <t>Interno / Collusione</t>
  </si>
  <si>
    <t>SR2</t>
  </si>
  <si>
    <t>SR3</t>
  </si>
  <si>
    <t>False dichiarazioni da parte dei  proponenti circa i criteri generali e specifici di ammissibilità</t>
  </si>
  <si>
    <t>Esterno</t>
  </si>
  <si>
    <t>SR4</t>
  </si>
  <si>
    <t>SR5</t>
  </si>
  <si>
    <t>SR6</t>
  </si>
  <si>
    <t>Doppio finanziamento</t>
  </si>
  <si>
    <t>SR7</t>
  </si>
  <si>
    <t>Inadeguata applicazione dei criteri di selezione dei "progetti in essere"</t>
  </si>
  <si>
    <t>SR8</t>
  </si>
  <si>
    <t>SR9</t>
  </si>
  <si>
    <t>Processo di selezione dei progetti e/o dei Soggetti Attuatori incompleto/inadeguato</t>
  </si>
  <si>
    <t>Y</t>
  </si>
  <si>
    <t>N</t>
  </si>
  <si>
    <r>
      <rPr>
        <b/>
        <sz val="12"/>
        <color indexed="8"/>
        <rFont val="Arial"/>
        <family val="2"/>
      </rPr>
      <t>Rif. controllo</t>
    </r>
  </si>
  <si>
    <r>
      <rPr>
        <b/>
        <sz val="12"/>
        <color indexed="8"/>
        <rFont val="Arial"/>
        <family val="2"/>
      </rPr>
      <t>Descrizione del controllo</t>
    </r>
  </si>
  <si>
    <r>
      <rPr>
        <b/>
        <sz val="20"/>
        <rFont val="Arial"/>
        <family val="2"/>
      </rPr>
      <t>DESCRIZIONE DEL RISCHIO</t>
    </r>
  </si>
  <si>
    <r>
      <rPr>
        <b/>
        <sz val="12"/>
        <color indexed="9"/>
        <rFont val="Arial"/>
        <family val="2"/>
      </rPr>
      <t>Sì</t>
    </r>
  </si>
  <si>
    <r>
      <rPr>
        <b/>
        <sz val="12"/>
        <color indexed="9"/>
        <rFont val="Arial"/>
        <family val="2"/>
      </rPr>
      <t>Elevato</t>
    </r>
  </si>
  <si>
    <r>
      <rPr>
        <b/>
        <sz val="12"/>
        <color indexed="8"/>
        <rFont val="Arial"/>
        <family val="2"/>
      </rPr>
      <t>Rif. rischio</t>
    </r>
  </si>
  <si>
    <r>
      <rPr>
        <b/>
        <sz val="12"/>
        <color indexed="8"/>
        <rFont val="Arial"/>
        <family val="2"/>
      </rPr>
      <t>Rischio</t>
    </r>
  </si>
  <si>
    <r>
      <rPr>
        <b/>
        <sz val="12"/>
        <color indexed="8"/>
        <rFont val="Arial"/>
        <family val="2"/>
      </rPr>
      <t>Descrizione del rischio</t>
    </r>
  </si>
  <si>
    <r>
      <rPr>
        <b/>
        <sz val="12"/>
        <color indexed="9"/>
        <rFont val="Arial"/>
        <family val="2"/>
      </rPr>
      <t>No</t>
    </r>
  </si>
  <si>
    <r>
      <rPr>
        <b/>
        <sz val="12"/>
        <color indexed="9"/>
        <rFont val="Arial"/>
        <family val="2"/>
      </rPr>
      <t>Moderato</t>
    </r>
  </si>
  <si>
    <r>
      <rPr>
        <sz val="12"/>
        <color indexed="9"/>
        <rFont val="Arial"/>
        <family val="2"/>
      </rPr>
      <t>Basso</t>
    </r>
  </si>
  <si>
    <r>
      <rPr>
        <b/>
        <sz val="20"/>
        <rFont val="Arial"/>
        <family val="2"/>
      </rPr>
      <t>RISCHIO LORDO</t>
    </r>
  </si>
  <si>
    <r>
      <rPr>
        <b/>
        <sz val="20"/>
        <rFont val="Arial"/>
        <family val="2"/>
      </rPr>
      <t xml:space="preserve"> CONTROLLI ESISTENTI</t>
    </r>
  </si>
  <si>
    <r>
      <rPr>
        <b/>
        <sz val="20"/>
        <rFont val="Arial"/>
        <family val="2"/>
      </rPr>
      <t>RISCHIO NETTO</t>
    </r>
  </si>
  <si>
    <r>
      <rPr>
        <b/>
        <sz val="12"/>
        <color indexed="8"/>
        <rFont val="Arial"/>
        <family val="2"/>
      </rPr>
      <t>Impatto del rischio (LORDO)</t>
    </r>
  </si>
  <si>
    <r>
      <rPr>
        <b/>
        <sz val="12"/>
        <color indexed="8"/>
        <rFont val="Arial"/>
        <family val="2"/>
      </rPr>
      <t>Probabilità del rischio (LORDO)</t>
    </r>
  </si>
  <si>
    <r>
      <rPr>
        <b/>
        <sz val="12"/>
        <color indexed="8"/>
        <rFont val="Arial"/>
        <family val="2"/>
      </rPr>
      <t>Rischio complessivo (LORDO)</t>
    </r>
  </si>
  <si>
    <r>
      <rPr>
        <b/>
        <sz val="12"/>
        <color indexed="8"/>
        <rFont val="Arial"/>
        <family val="2"/>
      </rPr>
      <t>Può dimostrare il funzionamento di questo controllo?</t>
    </r>
  </si>
  <si>
    <r>
      <rPr>
        <b/>
        <sz val="12"/>
        <color indexed="8"/>
        <rFont val="Arial"/>
        <family val="2"/>
      </rPr>
      <t>Effettua regolarmente un test di questo controllo?</t>
    </r>
  </si>
  <si>
    <r>
      <rPr>
        <b/>
        <sz val="12"/>
        <color indexed="8"/>
        <rFont val="Arial"/>
        <family val="2"/>
      </rPr>
      <t>Quanto ritiene che sia efficace questo controllo?</t>
    </r>
  </si>
  <si>
    <r>
      <rPr>
        <b/>
        <sz val="12"/>
        <color indexed="8"/>
        <rFont val="Arial"/>
        <family val="2"/>
      </rPr>
      <t>Effetto dei controlli combinati sull'IMPATTO del rischio considerando i livelli di fiducia</t>
    </r>
  </si>
  <si>
    <r>
      <rPr>
        <b/>
        <sz val="12"/>
        <color indexed="8"/>
        <rFont val="Arial"/>
        <family val="2"/>
      </rPr>
      <t>Effetto dei controlli combinati sulla PROBABILITÀ del rischio considerando i livelli di fiducia</t>
    </r>
  </si>
  <si>
    <r>
      <rPr>
        <b/>
        <sz val="12"/>
        <color indexed="8"/>
        <rFont val="Arial"/>
        <family val="2"/>
      </rPr>
      <t>Impatto del rischio (NETTO)</t>
    </r>
  </si>
  <si>
    <r>
      <rPr>
        <b/>
        <sz val="12"/>
        <color indexed="8"/>
        <rFont val="Arial"/>
        <family val="2"/>
      </rPr>
      <t>Probabilità del rischio (NETTO)</t>
    </r>
  </si>
  <si>
    <r>
      <rPr>
        <b/>
        <sz val="12"/>
        <color indexed="8"/>
        <rFont val="Arial"/>
        <family val="2"/>
      </rPr>
      <t>Rischio complessivo attuale (NETTO)</t>
    </r>
  </si>
  <si>
    <r>
      <rPr>
        <sz val="10"/>
        <color theme="1"/>
        <rFont val="Arial"/>
        <family val="2"/>
      </rPr>
      <t>SC 1.1</t>
    </r>
  </si>
  <si>
    <r>
      <rPr>
        <sz val="10"/>
        <color theme="1"/>
        <rFont val="Arial"/>
        <family val="2"/>
      </rPr>
      <t>SC 1.2</t>
    </r>
  </si>
  <si>
    <r>
      <rPr>
        <i/>
        <sz val="10"/>
        <color indexed="8"/>
        <rFont val="Arial"/>
        <family val="2"/>
      </rPr>
      <t>Inserire la descrizione di ulteriori controlli...</t>
    </r>
  </si>
  <si>
    <r>
      <rPr>
        <b/>
        <sz val="20"/>
        <rFont val="Arial"/>
        <family val="2"/>
      </rPr>
      <t>PIANO D'AZIONE</t>
    </r>
  </si>
  <si>
    <r>
      <rPr>
        <b/>
        <sz val="20"/>
        <rFont val="Arial"/>
        <family val="2"/>
      </rPr>
      <t>RISCHIO PREVISTO</t>
    </r>
  </si>
  <si>
    <r>
      <rPr>
        <b/>
        <sz val="12"/>
        <color indexed="8"/>
        <rFont val="Arial"/>
        <family val="2"/>
      </rPr>
      <t>Nuovo controllo in programma</t>
    </r>
  </si>
  <si>
    <r>
      <rPr>
        <b/>
        <sz val="12"/>
        <color indexed="8"/>
        <rFont val="Arial"/>
        <family val="2"/>
      </rPr>
      <t>Responsabile</t>
    </r>
  </si>
  <si>
    <r>
      <rPr>
        <b/>
        <sz val="12"/>
        <color indexed="8"/>
        <rFont val="Arial"/>
        <family val="2"/>
      </rPr>
      <t>Termine ultimo per l'attuazione</t>
    </r>
  </si>
  <si>
    <r>
      <rPr>
        <b/>
        <sz val="12"/>
        <color indexed="8"/>
        <rFont val="Arial"/>
        <family val="2"/>
      </rPr>
      <t>Effetto dei controlli combinati in programma sul nuovo IMPATTO del rischio (NETTO)</t>
    </r>
  </si>
  <si>
    <r>
      <rPr>
        <b/>
        <sz val="12"/>
        <color indexed="8"/>
        <rFont val="Arial"/>
        <family val="2"/>
      </rPr>
      <t>Effetto dei controlli combinati in programma sulla nuova PROBABILITÀ del rischio (NETTO)</t>
    </r>
  </si>
  <si>
    <r>
      <rPr>
        <b/>
        <sz val="12"/>
        <color indexed="8"/>
        <rFont val="Arial"/>
        <family val="2"/>
      </rPr>
      <t>Impatto del rischio (PREVISTO)</t>
    </r>
  </si>
  <si>
    <r>
      <rPr>
        <b/>
        <sz val="12"/>
        <color indexed="8"/>
        <rFont val="Arial"/>
        <family val="2"/>
      </rPr>
      <t>Probabilità del rischio (PREVISTO)</t>
    </r>
  </si>
  <si>
    <r>
      <rPr>
        <b/>
        <sz val="12"/>
        <color indexed="8"/>
        <rFont val="Arial"/>
        <family val="2"/>
      </rPr>
      <t>Rischio complessivo (PREVISTO)</t>
    </r>
  </si>
  <si>
    <r>
      <rPr>
        <sz val="10"/>
        <rFont val="Arial"/>
        <family val="2"/>
      </rPr>
      <t>SC 2.1</t>
    </r>
  </si>
  <si>
    <t>SC 2.2</t>
  </si>
  <si>
    <t>SC 2.3</t>
  </si>
  <si>
    <t>SC 2.4</t>
  </si>
  <si>
    <t>SC 2.5</t>
  </si>
  <si>
    <t>SC 2.6</t>
  </si>
  <si>
    <t>SC 2.7</t>
  </si>
  <si>
    <t>SC 2.8</t>
  </si>
  <si>
    <t>SC 2.10</t>
  </si>
  <si>
    <t>SC 3.1</t>
  </si>
  <si>
    <t>SC 3.2</t>
  </si>
  <si>
    <t>SC 3.3</t>
  </si>
  <si>
    <t>SC 3.4</t>
  </si>
  <si>
    <t>SC 4.2</t>
  </si>
  <si>
    <t>SC 4.3</t>
  </si>
  <si>
    <t>SC 4.4</t>
  </si>
  <si>
    <t>SC 5.1</t>
  </si>
  <si>
    <t>SC 5.3</t>
  </si>
  <si>
    <t>SC 6.1</t>
  </si>
  <si>
    <t>SC 6.3</t>
  </si>
  <si>
    <t>SC 6.4</t>
  </si>
  <si>
    <t>SC 6.5</t>
  </si>
  <si>
    <t>SC 7.1</t>
  </si>
  <si>
    <t>SC 7.2</t>
  </si>
  <si>
    <t>SC 8.1</t>
  </si>
  <si>
    <t>SC 8.2</t>
  </si>
  <si>
    <t>L’Amministrazione Centrale/Soggetto attuatore ha istituito un comitato secondario incaricato di esaminare a campione le documentazioni presentate</t>
  </si>
  <si>
    <t>SC 9.1</t>
  </si>
  <si>
    <t>SC 9.2</t>
  </si>
  <si>
    <t xml:space="preserve"> </t>
  </si>
  <si>
    <t>Descrizione dettagliata del rischio</t>
  </si>
  <si>
    <t>Motivare la risposta, se negativa</t>
  </si>
  <si>
    <t xml:space="preserve">Attuazione - rischi relativi ad appalti pubblici per contratti aggiudicati e gestiti dai Soggetti attuatori/Amministrazioni titolari (nel caso di attuazione diretta) </t>
  </si>
  <si>
    <t>Conflitto di interessi occulto o pagamenti illeciti</t>
  </si>
  <si>
    <t>Elusione della procedura di gara obbligatoria</t>
  </si>
  <si>
    <t>Manipolazione della gara d'appalto obbligatoria</t>
  </si>
  <si>
    <t>Offerte concordate</t>
  </si>
  <si>
    <t>Offerta incompleta</t>
  </si>
  <si>
    <t>Un offerente manipola la procedura di gara omettendo di specificare taluni costi nella propria offerta</t>
  </si>
  <si>
    <t>Omissione di controlli obbligatori in fase di stipula</t>
  </si>
  <si>
    <t>In fase di perfezionamento del Contratto, può accadere che il personale del Soggetto attuatore/Amministrazione titolare (nel caso di attuazione diretta) - in accordo con l'aggiudicatario - acconsenta all'attenuazione / omissione di controlli in fase di perfezionamento contrattuale (ad es.: sul possesso dei requisiti di gara) per evitare l'acquisizione di atti/elementi che implicherebbero l'esclusione dalla procedura di gara</t>
  </si>
  <si>
    <t xml:space="preserve">Manipolazione delle dichiarazioni di spesa </t>
  </si>
  <si>
    <t>Mancata consegna o sostituzione di prodotti</t>
  </si>
  <si>
    <t>Modifica di un contratto esistente</t>
  </si>
  <si>
    <t>Attuazione - rischi relativi ai costi della manodopera sostenuti da Soggetti attuatori/Amministrazioni titolari (nel caso di attuazione diretta)  o terzi</t>
  </si>
  <si>
    <t>Sopravvalutazione della qualità o delle attività del personale</t>
  </si>
  <si>
    <t>Conflitto di interesse non dichiarato o pagamenti illeciti e tangenti</t>
  </si>
  <si>
    <r>
      <rPr>
        <b/>
        <sz val="12"/>
        <color indexed="8"/>
        <rFont val="Arial"/>
        <family val="2"/>
      </rPr>
      <t>Frazionamento delle acquisizioni</t>
    </r>
  </si>
  <si>
    <t>Aggiudicazioni ingiustificate ad un singolo fornitore</t>
  </si>
  <si>
    <r>
      <rPr>
        <b/>
        <sz val="12"/>
        <color indexed="8"/>
        <rFont val="Arial"/>
        <family val="2"/>
      </rPr>
      <t>Proroga irregolare del contratto</t>
    </r>
  </si>
  <si>
    <t>Specifiche atte a favorire le turbative d'asta</t>
  </si>
  <si>
    <t>Duplicazioni delle dichiarazioni di spesa</t>
  </si>
  <si>
    <t>Fatture false, gonfiate o duplicate</t>
  </si>
  <si>
    <t>Sostituzione di prodotti</t>
  </si>
  <si>
    <t>Assenza dei prodotti</t>
  </si>
  <si>
    <t>Fornitura di prodotti non avendo la titolarità</t>
  </si>
  <si>
    <t xml:space="preserve">Motivare la risposta, se negativa </t>
  </si>
  <si>
    <t>Interno</t>
  </si>
  <si>
    <t>Interno/Esterno</t>
  </si>
  <si>
    <t>Fraudolenta dichiarazione dei dati sul conseguimento di Milestone e Target</t>
  </si>
  <si>
    <t xml:space="preserve">Rendicontazione semestrale - Indicatori Comuni </t>
  </si>
  <si>
    <t>Chi è esposto al coinvolto nel rischio? 
Amministrazione Centrale / Soggetti Attuatori (SA)</t>
  </si>
  <si>
    <t>EC 1.1</t>
  </si>
  <si>
    <t>L’Ufficio di Rendicontazione e Controllo dispone di una metodologia chiara di verifica di gestione che si basa sulle migliori pratiche comunemente accettate e prevede anche un'analisi del livello di rischio di frode.</t>
  </si>
  <si>
    <t>EC 1.2</t>
  </si>
  <si>
    <t>L’Amministrazione Centrale garantisce che il personale dell’Ufficio di Rendicontazione e Controllo che svolge le verifiche di gestione è adeguatamente qualificato ed esperto, oltre ad essere provvisto di una formazione aggiornata in materia di sensibilizzazione alle frodi e ai conflitti di interesse</t>
  </si>
  <si>
    <t>EC 1.3</t>
  </si>
  <si>
    <t>L’Ufficio di Rendicontazione e Controllo garantisce una adeguata metodologia di controllo per la verifica della corrispondenza tra gli importi complessivi certificati alla Amministrazione Centrale e le singole registrazioni di spesa.</t>
  </si>
  <si>
    <t>EC 1.4</t>
  </si>
  <si>
    <t>L'Amministrazione Centrale istituisce una Commissione secondaria al fine di valutare a campione le verifiche sulla gestione amministrativo-contabile e verificare che tale gestione sia stata effettuata in conformità con le direttive e le normative pertinenti in materia.</t>
  </si>
  <si>
    <t>EC 1.5</t>
  </si>
  <si>
    <t>L’Amministrazione Centrale garantisce che ci sia un corretto dimensionamento tra i progetti attivi da monitorare e le risorse delegate all’Ufficio di Rendicontazione e Controllo</t>
  </si>
  <si>
    <t>EC 1.X</t>
  </si>
  <si>
    <t>Interno/Collusione</t>
  </si>
  <si>
    <t xml:space="preserve">Fraudolenta dichiarazione dei dati sull'avanzamento delle spese </t>
  </si>
  <si>
    <t>Mancata segnalazione delle irregolarità</t>
  </si>
  <si>
    <t>Il vincitore della selezione/destinatario dei fondi detiene un interesse privato di natura finanziaria, economica o derivante da particolari legami di parentela, affinità, convivenza o frequentazione abituale con i soggetti titolari dell’azione amministrativa finalizzata all'ammissione a finanziamento dell'iniziativa che potrebbe porsi in contrasto con l’interesse pubblico</t>
  </si>
  <si>
    <t>Falsa attestazione sul rispetto del principio di DNSH</t>
  </si>
  <si>
    <t xml:space="preserve">Falsa attestatzione sul rispetto delle condizionalità specifiche di Investimenti e Riforme </t>
  </si>
  <si>
    <t>Falsa attestazione sul rispetto del principi trasversali</t>
  </si>
  <si>
    <t>Deliberata ed inadeguata attività istruttoria finalizzata a non garantire la coerenza con i criteri di selezione e gli obiettivi del PNRR, nonchè la conformità e l'effettivo rispetto delle regole, degli obblighi e dei principi del PNRR stabiliti dalla normativa nazionale e comunitaria di riferimento al fine di favorire un partecipante</t>
  </si>
  <si>
    <r>
      <t xml:space="preserve">2: VALUTAZIONE DELL'ESPOSIZIONE A RISCHI DI FRODE SPECIFICI - </t>
    </r>
    <r>
      <rPr>
        <b/>
        <u/>
        <sz val="20"/>
        <rFont val="Arial"/>
        <family val="2"/>
      </rPr>
      <t>ATTUAZIONE DEL PIANO E VERIFICA DELLE ATTIVITA'</t>
    </r>
  </si>
  <si>
    <r>
      <t xml:space="preserve">I proponenti rilasciano false dichiarazioni nella domanda di finanziamento, attestando alla Commissione di valutazione, cioè il possesso di requisiti, in realtà non posseduti, idonei a soddisfare i criteri generali e specifici di ammissibilità per superare la procedura di selezione della candidatura (ad es.: condizionalità PNRR, contributo all'indicatore comune e ai </t>
    </r>
    <r>
      <rPr>
        <i/>
        <sz val="11"/>
        <rFont val="Arial"/>
        <family val="2"/>
      </rPr>
      <t>tagging</t>
    </r>
    <r>
      <rPr>
        <sz val="11"/>
        <rFont val="Arial"/>
        <family val="2"/>
      </rPr>
      <t xml:space="preserve"> ambientali e digitali, principio DNSH, parità di genere, politiche per i giovani, quota sud)</t>
    </r>
  </si>
  <si>
    <t>I proponenti presentano per la stessa iniziativa progettuale una richiesta di finanziamento a valere su due o più fondi del bilancio dell'UE e/o  dello Stato Membro, omettendo deliberatamente di dichiarare tali richieste</t>
  </si>
  <si>
    <t>Deliberato e mancato rispetto della normativa vigente in materia di Aiuti di Stato e/o mancata presentazione della documentazione necessaria alla valutazione di conformità alla relativa normativa, nonchè deliberata presentazione di documentazione incompleta o non corretta, finalizzata a dare o ricevere un aiuto maggiore di quello previsto dalla normativa vigente</t>
  </si>
  <si>
    <t xml:space="preserve">Un offerente manipola fatture o dichiarazioni di spesa al fine di sovraccaricare i costi o di ricaricare quelli sostenuti.
- Duplicazione delle dichiarazioni di spesa da parte di un singolo offerente, o 
- Fatture false, gonfiate o duplicate
</t>
  </si>
  <si>
    <t>Gli aggiudicatari violano le condizioni contrattali qualora non consegnino i prodotti concordati oppure li alterino o li sostituiscano con merce di qualità inferiore.
- Sostituzione di prodotti, o
- Assenza dei prodotti o prestazione dei servizi non conforme a quanto convenuto</t>
  </si>
  <si>
    <t>AVR1</t>
  </si>
  <si>
    <t>AVR2</t>
  </si>
  <si>
    <t>AVR3</t>
  </si>
  <si>
    <t>AVR4</t>
  </si>
  <si>
    <t>AVR5</t>
  </si>
  <si>
    <t>AVR6</t>
  </si>
  <si>
    <t>AVR7</t>
  </si>
  <si>
    <t>AVR8</t>
  </si>
  <si>
    <t>AVR9</t>
  </si>
  <si>
    <t>AVR10</t>
  </si>
  <si>
    <t>AVR11</t>
  </si>
  <si>
    <t>AVR12</t>
  </si>
  <si>
    <t>AVC 1.1</t>
  </si>
  <si>
    <t>AVC 1.3</t>
  </si>
  <si>
    <t>AVC 1.4</t>
  </si>
  <si>
    <t>AVC 1.6</t>
  </si>
  <si>
    <t>AVC 1.7</t>
  </si>
  <si>
    <t>AVC 2.3</t>
  </si>
  <si>
    <t>AVC 2.4</t>
  </si>
  <si>
    <t>AVC 2.5</t>
  </si>
  <si>
    <t>AVC 2.6</t>
  </si>
  <si>
    <t>AVC 2.7</t>
  </si>
  <si>
    <t>AVC 2.8</t>
  </si>
  <si>
    <t>AVC 2.9</t>
  </si>
  <si>
    <t>AVC 2.10</t>
  </si>
  <si>
    <t>AVC 2.11</t>
  </si>
  <si>
    <t>AVC 2.12</t>
  </si>
  <si>
    <t>AVC 2.13</t>
  </si>
  <si>
    <t>AVC 3.1</t>
  </si>
  <si>
    <t>AVC 3.2</t>
  </si>
  <si>
    <t>AVC 3.3</t>
  </si>
  <si>
    <t>AVC 3.4</t>
  </si>
  <si>
    <t>AVC 6.1</t>
  </si>
  <si>
    <t>AVC 6.2</t>
  </si>
  <si>
    <t>AVC 7.1</t>
  </si>
  <si>
    <t>AVC 7.2</t>
  </si>
  <si>
    <t>AVC 7.3</t>
  </si>
  <si>
    <t>AVC 7.4</t>
  </si>
  <si>
    <t>AVC 7.5</t>
  </si>
  <si>
    <t>AVC 8.1</t>
  </si>
  <si>
    <t>AVC 8.2</t>
  </si>
  <si>
    <t>AVC 8.3</t>
  </si>
  <si>
    <t>AVC 8.4</t>
  </si>
  <si>
    <t>AVC 8.5</t>
  </si>
  <si>
    <t>AVC 8.6</t>
  </si>
  <si>
    <t>RMTR1</t>
  </si>
  <si>
    <t>RMTR2</t>
  </si>
  <si>
    <t>RMTR3</t>
  </si>
  <si>
    <t>RMTR4</t>
  </si>
  <si>
    <t>RMTR5</t>
  </si>
  <si>
    <t>RMTC 1.1</t>
  </si>
  <si>
    <t>RMTC 1.2</t>
  </si>
  <si>
    <t>RMTC 1.3</t>
  </si>
  <si>
    <t>RMTC  2.1</t>
  </si>
  <si>
    <t>RMTC  2.2</t>
  </si>
  <si>
    <t>RMTC  2.3</t>
  </si>
  <si>
    <t>RMTC  3.2</t>
  </si>
  <si>
    <t>RMTC  3.3</t>
  </si>
  <si>
    <t>RMTC  3.5</t>
  </si>
  <si>
    <t>RMTC  3.6</t>
  </si>
  <si>
    <t>RMTC  4.1</t>
  </si>
  <si>
    <t>RMTC  4.2</t>
  </si>
  <si>
    <t>RMTC  4.3</t>
  </si>
  <si>
    <t>RMTC  4.4</t>
  </si>
  <si>
    <t>RMTC  4.5</t>
  </si>
  <si>
    <t>RMTC  5.1</t>
  </si>
  <si>
    <t>RMTC  5.2</t>
  </si>
  <si>
    <t>RMTC  5.3</t>
  </si>
  <si>
    <t>RSC 1.1</t>
  </si>
  <si>
    <t>RSC 1.2</t>
  </si>
  <si>
    <t>RSC 1.3</t>
  </si>
  <si>
    <t>RSC 1.5</t>
  </si>
  <si>
    <t>RSC 2.1</t>
  </si>
  <si>
    <t>RSC 2.2</t>
  </si>
  <si>
    <t>RSC 2.3</t>
  </si>
  <si>
    <t>RSC 2.4</t>
  </si>
  <si>
    <t>RSC 3.1</t>
  </si>
  <si>
    <t>RSC 3.2</t>
  </si>
  <si>
    <t>RSC 3.3</t>
  </si>
  <si>
    <t>RSC 3.4</t>
  </si>
  <si>
    <t>RSC 3.5</t>
  </si>
  <si>
    <t>RSC 3.6</t>
  </si>
  <si>
    <t>RSC 3.7</t>
  </si>
  <si>
    <t>RSC 5.1</t>
  </si>
  <si>
    <t>RSC 5.2</t>
  </si>
  <si>
    <t>RSC 5.4</t>
  </si>
  <si>
    <t>RSC 5.5</t>
  </si>
  <si>
    <t>RSC 5.6</t>
  </si>
  <si>
    <t>RSC 6.1</t>
  </si>
  <si>
    <t>RSC 6.2</t>
  </si>
  <si>
    <t>RSC 6.3</t>
  </si>
  <si>
    <t>RSC 6.4</t>
  </si>
  <si>
    <t>RSC 6.5</t>
  </si>
  <si>
    <t>RSC 6.6</t>
  </si>
  <si>
    <t>RSC 7.1</t>
  </si>
  <si>
    <t>RSC 7.2</t>
  </si>
  <si>
    <t>RSC 7.3</t>
  </si>
  <si>
    <t>RSC 7.4</t>
  </si>
  <si>
    <t>RSC 7.5</t>
  </si>
  <si>
    <t>RSC 8.1</t>
  </si>
  <si>
    <t>RSC 8.2</t>
  </si>
  <si>
    <t>RSC 8.3</t>
  </si>
  <si>
    <t>RSC 8.4</t>
  </si>
  <si>
    <t>RSC 8.5</t>
  </si>
  <si>
    <t>RSR1</t>
  </si>
  <si>
    <t>RSR2</t>
  </si>
  <si>
    <t>RSR3</t>
  </si>
  <si>
    <t>RSR4</t>
  </si>
  <si>
    <t>RSR5</t>
  </si>
  <si>
    <t>RSR6</t>
  </si>
  <si>
    <t>RSR7</t>
  </si>
  <si>
    <t>RSR8</t>
  </si>
  <si>
    <t>Un offerente sopravvaluta intenzionalmente la qualità del personale fornito o delle attività svolte per rivendicare le relative spese come costi ammissibili.
- Manodopera/personale non sufficientemente qualificata o
- Descrizioni approssimative delle attività da assegnare al personale.</t>
  </si>
  <si>
    <t>Costi di manodopera/personale fittizi</t>
  </si>
  <si>
    <t>Costi di manodopera/personale ripartiti di proposito tra progetti specifici finanzianti da fonti diverse</t>
  </si>
  <si>
    <t>Può accadere che la modifica venga apportata ad avvenuta stipulazione del contratto tra un Soggetto attuatore/Amministrazione titolare (nel caso di attuazione diretta) e un terzo e che alteri i termini/le condizioni contrattuali in misura tale che la decisione originaria di aggiudicazione dell'appalto non possa più essere valida</t>
  </si>
  <si>
    <t>1) Può accadere che terzi sostituiscano i prodotti specificati nel contratto con altri di qualità inferiore o che non soddisfino le specifiche contrattuali e poi dichiarino il falso, asserendo di averle soddisfatte, e che i Soggetti attuatori/Amministrazioni titolari (nel caso di attuazione diretta)  siano complici in tale frode o 2) alcuni o tutti i prodotti o servizi oggetto della consegna in base ai termini contrattuali non vengano consegnati o resi, o che il contratto sia stato deliberatamente eseguito in modo non conforme a quanto convenuto</t>
  </si>
  <si>
    <t>1) Può accadere che un terzo al quale siano stati assegnati più ordini di lavoro di natura analoga carichi gli stessi costi relativi al personale, le tasse o le spese su diversi contratti o 2) che vi siano terzi che presentano deliberatamente fatture false, gonfiate o duplicate, sia agendo isolatamente sia in collusione con il personale dell'ente appaltante</t>
  </si>
  <si>
    <t>Può accadere che vi siano terzi che non indichino nelle loro offerte dati completi, aggiornati e precisi in merito ai costi o ai prezzi, causando l'aumento del prezzo dell'appalto</t>
  </si>
  <si>
    <t>1) Può accadere che terzi appartenenti a una particolare area geografica, regione o settore agiscano in collusione per sconfiggere annullare la concorrenza e aumentare i prezzi mediante il ricorso a vari sistemi di offerte concordate, quali offerte complementari, rotazione delle offerte, soppressione delle offerte e divisione del mercato, oppure 2) facciano partecipare un fornitore "fantasma" di servizi al fine di presentare offerte complementari che rientrano nell'ambito di offerte concordate, gonfiare i costi o semplicemente generare fatture fittizie. Inoltre, è possibile che un dipendente del Soggetto attuatore/Amministrazione titolare (nel caso di attuazione diretta) autorizzi pagamenti a favore di un fornitore fittizio al fine di appropriarsi indebitamente di finanziamenti</t>
  </si>
  <si>
    <r>
      <t xml:space="preserve">Mancato rispetto della normativa sugli Aiuti di Stato, con particolare riferimento alla dimensione di impresa e al </t>
    </r>
    <r>
      <rPr>
        <i/>
        <sz val="11"/>
        <rFont val="Arial"/>
        <family val="2"/>
      </rPr>
      <t>de minimis</t>
    </r>
  </si>
  <si>
    <t>Si</t>
  </si>
  <si>
    <t>No</t>
  </si>
  <si>
    <r>
      <t xml:space="preserve">1: VALUTAZIONE DELL'ESPOSIZIONE A RISCHI DI FRODE SPECIFICI - </t>
    </r>
    <r>
      <rPr>
        <b/>
        <u/>
        <sz val="20"/>
        <color indexed="8"/>
        <rFont val="Arial"/>
        <family val="2"/>
      </rPr>
      <t xml:space="preserve">SELEZIONE DEI RICHIEDENTI </t>
    </r>
    <r>
      <rPr>
        <b/>
        <sz val="20"/>
        <color indexed="8"/>
        <rFont val="Arial"/>
        <family val="2"/>
      </rPr>
      <t xml:space="preserve">DA PARTE </t>
    </r>
    <r>
      <rPr>
        <b/>
        <sz val="20"/>
        <rFont val="Arial"/>
        <family val="2"/>
      </rPr>
      <t>DELLE AMMINISTRAZIONI TITOLARI</t>
    </r>
  </si>
  <si>
    <r>
      <t xml:space="preserve">Il personale dell'Amministrazione Titolare coinvolto nella redazione e nella </t>
    </r>
    <r>
      <rPr>
        <i/>
        <sz val="11"/>
        <rFont val="Arial"/>
        <family val="2"/>
      </rPr>
      <t>quality review</t>
    </r>
    <r>
      <rPr>
        <sz val="11"/>
        <rFont val="Arial"/>
        <family val="2"/>
      </rPr>
      <t xml:space="preserve"> del dispositivo di finanziamento altera deliberatamente i criteri generali e specifici di ammissibilità, al fine di favorire/consentire la partecipazione di taluni potenziali proponenti</t>
    </r>
  </si>
  <si>
    <t>I membri  della Commissione di valutazione dell'Amministrazione Titolare influenzano deliberatamente la valutazione e la selezione dei candidati per favorire uno di loro attraverso un trattamento compiacente nei confronti della sua candidatura in fase di valutazione o esercitando pressioni su altri membri della Commissione</t>
  </si>
  <si>
    <t>L’Amministrazione Titolare garantisce che il suo personale è consapevole delle conseguenze che comporta la partecipazione ad attività che possano mettere in dubbio la loro integrità, con una chiara descrizione di tali conseguenze e delle relative infrazioni specifiche</t>
  </si>
  <si>
    <t>L'Amministrazione Titolare garantisce che i suoi membri sono consapevoli delle conseguenze che comporta la partecipazione ad attività che possano mettere in dubbio la loro integrità, con una chiara descrizione di tali conseguenze e delle relative infrazioni specifiche</t>
  </si>
  <si>
    <t>L’Amministrazione Titolare garantisce misure/meccanismi che assicurino la pubblicità e la massima trasparenza di tutte le fasi del processo di scelta del Soggetto Attuatore/Progetto</t>
  </si>
  <si>
    <t>L’Amministrazione Titolare garantisce che tutte le candidature siano registrate e valutate conformemente ai criteri applicabili</t>
  </si>
  <si>
    <t>L’Amministrazione Titolare garantisce che tutte le decisioni in merito all'approvazione / al rigetto delle candidature siano comunicate ai candidati</t>
  </si>
  <si>
    <t>L’Amministrazione Titolare garantisce un’attività di vigilanza da parte della figura dirigenziale preposta circa il rispetto delle regole previste dal codice di comportamento e, in particolare, delle regole in materia di conflitto di interessi, incompatibilità e cumulo d’impieghi da parte del personale assegnato al suo ufficio</t>
  </si>
  <si>
    <t>Chi è coinvolto nel rischio? 
(Amministrazione Titolare / Enti/Amministrazioni attuatrici Soggetti Attuatori/Terzi)</t>
  </si>
  <si>
    <t>Il rischio è interno all'Amministrazione Titolare, esterno o frutto di collusione?</t>
  </si>
  <si>
    <t>Chi è esposto al coinvolto nel rischio? 
(Amministrazione Titolare / Enti/Amministrazioni attuatrici Soggetti Attuatori/Terzi)</t>
  </si>
  <si>
    <t>Le aggiudicazioni ad un singolo fornitore devono essere prima autorizzate dal personale direttivo</t>
  </si>
  <si>
    <t>Gli offerenti manipolano la procedura di appalto organizzata da una Amministrazione titolare (nel caso di attuazione diretta) o Amministrazione Attuatrice o Soggetto Attuatore al fine di aggiudicarsi un contratto attraverso la collusione con altri offerenti o predisponendo offerte fittizie:
- offerte concordate, comprese quelle presentate da aziende collegate tra loro, o
- fornitori fantasma di servizi</t>
  </si>
  <si>
    <t>Chi è coinvolto nel rischio? 
Amministrazione Titolare/Soggetti Attuatori (SA)</t>
  </si>
  <si>
    <t>L'Amministrazione Titolare è esposta a questo rischio?</t>
  </si>
  <si>
    <t>Può accadere che membri (interni ed esterni)  dell'Ufficio di Rendicontazione e Controllo (o omologo) dell'Amministrazione Titolare abbiano conflitti d'interesse che influiscono indebitamente sull'approvazione dei pagamenti relativamente a taluni Soggetti attuatori</t>
  </si>
  <si>
    <t>L’Amministrazione Titolare garantisce che il processo di  verifica della documentazione amministrativo-contabile si svolga in diverse fasi separate e nel rispetto del principio di segregazione dei ruoli</t>
  </si>
  <si>
    <t>L’Amministrazione Titolare garantisce che l’eventuale presenza di un conflitto d’interesse sia gestito nel rispetto del quadro normativo applicabile</t>
  </si>
  <si>
    <t xml:space="preserve">L’Amministrazione Titolare garantisce misure/meccanismi che assicurino la massima trasparenza di tutte le fasi del processo di verifica di gestione della documentazione amministrativo-contabile </t>
  </si>
  <si>
    <t xml:space="preserve">L'Amministrazione Titolare verifica che le dichiarazioni delle spese sostenute siano state correttamente rendicontate attraverso ideone domande di rimborso presentate in conformità alle procedure in essere  </t>
  </si>
  <si>
    <t xml:space="preserve">L'Amministrazione Titolare verifica l’effettiva effettuazione dei controlli in merito alla regolarità amministrativo-contabile effettuati dal Soggetto attuatore </t>
  </si>
  <si>
    <t>L'Amministrazione Titolare verifica che il Soggetto attuatore abbia correttamente allegato tutta la documentazione probatoria necessaria all’interno del sistema informativo ReGiS</t>
  </si>
  <si>
    <t>L’Amministrazione Titolare prevede la trasmissione di relazioni specifiche sullo stato di attuazione del progetto</t>
  </si>
  <si>
    <t>L’Amministrazione Titolare effettua delle verifiche a campione circa la regolarità delle spese e delle relative procedure rendicontate dai Soggetti attuatori in base a degli indicatori di anomalia e all'analisi di rischio</t>
  </si>
  <si>
    <t>L’Amministrazione Titolare archivia tutta la documentazione atta a comprovare l’effettivo e regolare svolgimento dei controlli</t>
  </si>
  <si>
    <t>L’Amministrazione Titolare prevede la verifica della veridicità, correttezza e coerenza delle dichiarazioni rilasciate in merito al doppio finanziamento</t>
  </si>
  <si>
    <t>L’Amministrazione Titolare in caso di sospetto doppio finanziamento richiede ulteriore documentazione all’Amministrazione terza titolare responsabile della progettualità in esame</t>
  </si>
  <si>
    <t>L’Amministrazione Titolare verifica l’avvenuto rilascio dal Soggetto attuatore di idonea documentazione e/o attestazione di svolgimento delle misure/controlli per il rispetto delle condizionalità specifiche</t>
  </si>
  <si>
    <t>L’Amministrazione Titolare verifica il rilascio e la corretta archiviazione di eventuali documenti probatori svolti utili ad attestare il contributo a milestone e target associati al progetto</t>
  </si>
  <si>
    <t>L’Amministrazione Titolare attesta tramite il sistema informativo ReGiS l’attività di controllo svolta</t>
  </si>
  <si>
    <t>L’Amministrazione Titolare predispone un sistema di archiviazione di tutta la documentazione idonea a comprovare l’attività di controllo, nonché a garantirne l’integrità della documentazione stessa</t>
  </si>
  <si>
    <t>L’Amministrazione Titolare effettua il controllo anche con il supporto di adeguate check-list che garantiscano gli elementi minimi che devono essere previsti in fase di verifica</t>
  </si>
  <si>
    <t>L’Amministrazione Titolare verifica l’avvenuto rilascio dal Soggetto attuatore di idonea documentazione e/o attestazione di svolgimento delle misure/controlli per il rispetto del DNSH</t>
  </si>
  <si>
    <t>L’Amministrazione Titolare verifica la correttezza, completezza e coerenza della documentazione attestante l’attuazione del progetto in riferimento al principio del DNSH</t>
  </si>
  <si>
    <t>L’Amministrazione Titolare predispone un sistema di archiviazione di tutta la documentazione idonea a comprovare l’attività di controllo nonché a garantirne l’integrità della documentazione stessa</t>
  </si>
  <si>
    <t>L’Amministrazione Titolare verifica la correttezza, completezza e coerenza della documentazione attestante l’attuazione del progetto in riferimento ai principi trasversali</t>
  </si>
  <si>
    <t xml:space="preserve">L’Amministrazione Titolare garantisce che ci sia un corretto dimensionamento tra i progetti attivi da monitorare e le risorse delegate all’Ufficio di Rendicontazione e Controllo (o omologo) </t>
  </si>
  <si>
    <t>L’Amministrazione Titolare garantisce che l’eventuale presenza di un conflitto d’interesse viene gestito nel rispetto del quadro normativo applicabile</t>
  </si>
  <si>
    <t>L’Amministrazione Titolare garantisce  misure/meccanismi che assicurano la massima trasparenza di tutte le fasi del processo di verifica della gestione della documentazione volta a valutare l’avanzamento/conseguimento di Milestone e Target</t>
  </si>
  <si>
    <t xml:space="preserve">L'Amministrazione Titolare verifica che il Soggetto attuatore abbia correttamente allegato tutta la documentazione probatoria necessaria all’interno del sistema informativo ReGiS </t>
  </si>
  <si>
    <t>L’Amministrazione Titolare verifica attraverso le evidenze fornite dal Soggetto attuatore che i dati caricati siano coerenti con le rilevazioni effettuate</t>
  </si>
  <si>
    <t>L’Ufficio di Rendicontazione e Controllo (o omologo) garantisce una adeguata metodologia di controllo per la verifica della corrispondenza tra gli importi complessivi rendicontati alla Amministrazione Titolare e le singole registrazioni di spesa</t>
  </si>
  <si>
    <t>I proponenti rilasciano false dichiarazioni nella domanda di finanziamento, attestando alla Commissione l'assenza di conflitti di interessi, doppio finanziamento e verifica del titolare effettivo</t>
  </si>
  <si>
    <t>False dichiarazioni da parte dei  proponenti circa il tema di conflitti di interessi, doppio finanziamento e verifica del titolare effettivo</t>
  </si>
  <si>
    <t>Conflitti di interessi da parte del vincitore della selezione/destinatario dei fondi</t>
  </si>
  <si>
    <r>
      <t>Conflitti di interessi  da parte della Commission</t>
    </r>
    <r>
      <rPr>
        <sz val="11"/>
        <color theme="1"/>
        <rFont val="Arial"/>
        <family val="2"/>
      </rPr>
      <t xml:space="preserve">e di valutazione </t>
    </r>
  </si>
  <si>
    <r>
      <t xml:space="preserve">Conflitti di interessi da parte del personale dell'Amministrazione Titolare coinvolto nella redazione e nella </t>
    </r>
    <r>
      <rPr>
        <i/>
        <sz val="11"/>
        <rFont val="Arial"/>
        <family val="2"/>
      </rPr>
      <t>quality review</t>
    </r>
    <r>
      <rPr>
        <sz val="11"/>
        <rFont val="Arial"/>
        <family val="2"/>
      </rPr>
      <t xml:space="preserve"> del dispositivo di finanziamento</t>
    </r>
  </si>
  <si>
    <t xml:space="preserve">L'Amministrazione Titolare si avvale delle conoscenze acquisite in precedenza sul beneficiario per adottare una decisione informata in merito alla veridicità delle dichiarazioni e delle informazioni presentate </t>
  </si>
  <si>
    <r>
      <t xml:space="preserve">Nel processo di </t>
    </r>
    <r>
      <rPr>
        <i/>
        <sz val="10"/>
        <rFont val="Arial"/>
        <family val="2"/>
      </rPr>
      <t>screening</t>
    </r>
    <r>
      <rPr>
        <sz val="10"/>
        <rFont val="Arial"/>
        <family val="2"/>
      </rPr>
      <t xml:space="preserve"> l'AmministrazioneTitolare si avvale delle conoscenze acquisite sulle domande fraudolente precedentemente presentate e su altre pratiche fraudolente</t>
    </r>
  </si>
  <si>
    <r>
      <t xml:space="preserve">Il processo di </t>
    </r>
    <r>
      <rPr>
        <i/>
        <sz val="10"/>
        <rFont val="Arial"/>
        <family val="2"/>
      </rPr>
      <t>screening</t>
    </r>
    <r>
      <rPr>
        <sz val="10"/>
        <rFont val="Arial"/>
        <family val="2"/>
      </rPr>
      <t xml:space="preserve"> dell'Amministrazione Titolare prevede controlli incrociati, adeguatamente documentati, tramite l’utilizzo di banche dati pubbliche e private nazionali e internazionali, nonché qualsiasi altra informazione pertinente a disposizione delle istituzioni</t>
    </r>
  </si>
  <si>
    <t>L’Amministrazione Titolare dispone delle checklist al fine di documentare l’effettiva effettuazione dei controlli previsti</t>
  </si>
  <si>
    <r>
      <t xml:space="preserve">Nel processo di </t>
    </r>
    <r>
      <rPr>
        <i/>
        <sz val="10"/>
        <rFont val="Arial"/>
        <family val="2"/>
      </rPr>
      <t>screening</t>
    </r>
    <r>
      <rPr>
        <sz val="10"/>
        <rFont val="Arial"/>
        <family val="2"/>
      </rPr>
      <t xml:space="preserve"> l'Amministrazione Titolare si avvale delle conoscenze acquisite sulle domande fraudolente precedentemente presentate e su altre pratiche fraudolente, in materia di conflitto di interessi, titolare effettivo e doppio finanziamento</t>
    </r>
  </si>
  <si>
    <r>
      <t xml:space="preserve">Il processo di </t>
    </r>
    <r>
      <rPr>
        <i/>
        <sz val="10"/>
        <rFont val="Arial"/>
        <family val="2"/>
      </rPr>
      <t>screening</t>
    </r>
    <r>
      <rPr>
        <sz val="10"/>
        <rFont val="Arial"/>
        <family val="2"/>
      </rPr>
      <t xml:space="preserve"> dell'Amministrazione Titolare prevede controlli incrociati, adeguatamente documentati, tramite l’utilizzo di banche dati pubbliche e private nazionali e internazionali, nonché qualsiasi altra informazione pertinente a disposizione delle istituzioni, in materia di conflitto di interessi, titolare effettivo e doppio finanziamento</t>
    </r>
  </si>
  <si>
    <t>L’Amministrazione Titolare dispone delle checklist al fine di documentare l’effettiva effettuazione dei controlli previsti, in materia di conflitto di interessi, titolare effettivo e doppio finanziamento</t>
  </si>
  <si>
    <t>L’Amministrazione Titolare richiede l’evidenza ai Soggetti Attuatori dell’effettiva adozione e attuazione da parte di quest’ultimi di politiche volte a contrastare la corruzione e il conflitto d’interessi</t>
  </si>
  <si>
    <t>L’Amministrazione Titolare garantisce che ci sia un corretto dimensionamento tra i progetti da esaminare e le risorse delegate all’Ufficio della selezione</t>
  </si>
  <si>
    <t>Il processo di selezione dei progetti e/o dei Soggetti Attuatori non garantisce adeguatamente l'assenza di frodi perché l’Ufficio dell’Amministrazione Titolare responsabile della selezione e/o la Commissione di Valutazione non dispongono delle risorse e/o delle competenze adeguate in materia</t>
  </si>
  <si>
    <t>Chi è coinvolto nel rischio? 
(Amministrazione Titolare / Enti/Amministrazioni attuatrici/ Soggetti Attuatori/Terzi)</t>
  </si>
  <si>
    <r>
      <t>Chi è coinvolto nel rischio? 
(</t>
    </r>
    <r>
      <rPr>
        <b/>
        <sz val="12"/>
        <color theme="1"/>
        <rFont val="Arial"/>
        <family val="2"/>
      </rPr>
      <t>Amministrazione Titolare / Enti/Amministrazioni attuatrici)</t>
    </r>
  </si>
  <si>
    <r>
      <t>C</t>
    </r>
    <r>
      <rPr>
        <b/>
        <sz val="12"/>
        <rFont val="Arial"/>
        <family val="2"/>
      </rPr>
      <t xml:space="preserve">hi è coinvolto nel </t>
    </r>
    <r>
      <rPr>
        <b/>
        <sz val="12"/>
        <color indexed="8"/>
        <rFont val="Arial"/>
        <family val="2"/>
      </rPr>
      <t>rischio? 
(Amministrazione Titolare / Enti/Amministrazioni attuatrici)</t>
    </r>
  </si>
  <si>
    <t>1) Può accadere che i Soggetti attuatori/Amministrazioni Titolari (nel caso di attuazione diretta)  aggiudichino contratti di subappalto a terzi nei confronti dei quali un membro del personale nutre un interesse, sia esso di carattere finanziario o di altro genere. Analogamente, le organizzazioni non possono rendere integralmente noti tutti i conflitti di interesse quando si candidano per un contratto;
oppure
2) può accadere che terzi che si sono candidati per un contratto paghino somme illecite e tangenti aI Soggetti attuatori/Amministrazioni titolari (nel caso di attuazione diretta)  per influenzare l'aggiudicazione</t>
  </si>
  <si>
    <t>1) Può accadere che i Soggetti attuatori/Amministrazioni Titolari (nel caso di attuazione diretta) frazionino un'acquisizione in due o più ordini di acquisto o contratti al fine di evitare di dover bandire una procedura di gara o una verifica della gestione di livello superiore o 2) che i Soggetti attuatori/Amministrazioni titolari (nel caso di attuazione diretta)  falsifichino il motivo per cui hanno aggiudicato i contratti ad un solo fornitore definendo specifiche molto restrittive o 3) aggiudichino contratti a terzi favoriti senza effettuare la gara d'appalto richiesta o 4) proroghino le durate originarie dei contratti, mediante l'inserimento di una clausola contrattuale o di una condizione supplementare, al fine di evitare una nuova gara d'appalto</t>
  </si>
  <si>
    <r>
      <t xml:space="preserve">1) Può accadere che </t>
    </r>
    <r>
      <rPr>
        <sz val="10"/>
        <rFont val="Arial"/>
        <family val="2"/>
      </rPr>
      <t>Soggetti attuatori/Amministrazioni Titolari (nel caso di attuazione diretta)</t>
    </r>
    <r>
      <rPr>
        <sz val="10"/>
        <color theme="1"/>
        <rFont val="Arial"/>
        <family val="2"/>
      </rPr>
      <t xml:space="preserve"> "personalizzino" le richieste di offerte o di proposte in modo che esse prevedano specifiche che corrispondono appositamente alle qualifiche di un particolare offerente o che solo un offerente può soddisfare. È possibile che vengano richieste specifiche eccessivamente restrittive per escludere altri offerenti qualificati o 2) che il personale di un </t>
    </r>
    <r>
      <rPr>
        <sz val="10"/>
        <rFont val="Arial"/>
        <family val="2"/>
      </rPr>
      <t>Soggetto attuatore/Amministrazione titolare (nel caso di attuazione diretta)</t>
    </r>
    <r>
      <rPr>
        <sz val="10"/>
        <color theme="1"/>
        <rFont val="Arial"/>
        <family val="2"/>
      </rPr>
      <t xml:space="preserve"> addetto alla definizione del progetto o alla valutazione delle offerte divulghi informazioni riservate per aiutare un offerente favorito a formulare una proposta tecnica o finanziaria migliore (bilanci di previsioni, soluzioni preferite o dettagli sulle offerte concorrenti) o 3) che i beneficiari manipolino le offerte dopo averle ricevute per favorire la selezione di un offerente favorito</t>
    </r>
  </si>
  <si>
    <t>L’Amministrazione Titolare dispone delle checklist customizzate in funzione della specifica misura, al fine di definire requisiti oggettivi, improntati alla trasparenza e, per quanto possibile, alla limitazione di criteri di soggettività, connessi al dispositivo di finanziamento</t>
  </si>
  <si>
    <t>L'Amministrazione Titolare garantisce che tutti gli Avvisi a presentare candidature siano oggetto di adeguate forme di pubblicizzazione</t>
  </si>
  <si>
    <t>L’Amministrazione Titolare garantisce che l’eventuale presenza di un conflitto d’interessi sia gestita nel rispetto del quadro normativo applicabile</t>
  </si>
  <si>
    <t>Un membro del personale dell'Amministrazione Titolare (nel caso di attuazione diretta) o Amministrazione Attuatrice o Soggetto Attuatore  favorisce un candidato / offerente perché:
- si è verificato un conflitto di interessi non dichiarato
oppure
- sono stati versati pagamenti illeciti e tangenti</t>
  </si>
  <si>
    <t>Un membro del personale di una Amministrazione Titolare (nel caso di attuazione diretta) o Amministrazione Attuatrice o Soggetto Attuatore favorisce un offerente in una procedura di gara mediante:
- specifiche atte a favorire le turbative d'asta;
- la divulgazione dei dati relativi alle offerte, o
- la manipolazione delle offerte</t>
  </si>
  <si>
    <t>Referenti dell'Amministrazione Titolare (nel caso di attuazione diretta) o Amministrazione Attuatrice o Soggetto Attuatore, in accordo con l'aggiudicatario, acconsentono all'attenuazione / omissione di controlli in fase di perfezionamento contrattuale per evitare l'acquisizione di atti/elementi che implicherebbero l'esclusione dalla procedura di gara</t>
  </si>
  <si>
    <t>Amministrazione Titolare (nel caso di attuazione diretta) o Amministrazione Attuatrice o Soggetto Attuatore e un aggiudicatario si accordano per modificare i contenuti del format di contratto esistente stabilendo in sede di stipula condizioni più favorevoli per il terzo in misura tale da invalidare la decisione originaria di aggiudicazione dell'appalto</t>
  </si>
  <si>
    <t>1) Può accadere che un Soggetto attuatore/Amministrazione Titolare (nel caso di attuazione diretta) o un terzo proponga una squadra di personale adeguatamente qualificato per una gara d'appalto al solo scopo di svolgere il lavoro con una manodopera/personale non sufficientemente qualificata, oppure 2) falsifichi deliberatamente le descrizioni delle mansioni svolte dal personale affinché le spese rivendicate rendicontate siano considerate costi ammissibili</t>
  </si>
  <si>
    <t>Una Amministrazione Titolare (nel caso di attuazione diretta) o Amministrazione Attuatrice o Soggetto Attuatore elude la procedura di gara obbligatoria, allo scopo di favorire un determinato candidato per l'aggiudicazione o il mantenimento di un contratto, mediante:
- il frazionamento delle acquisizioni, o
- l'assegnazione ingiustificata dell'appalto ad un solo fornitore, o
- la mancata organizzazione di una gara d'appalto, o
- la proroga irregolare del contratto</t>
  </si>
  <si>
    <t>Un membro del personale del Soggetto attuatore/Amministrazione Titolare (nel caso di attuazione diretta) favorisce un candidato / offerente perché:
- si è verificato un conflitto di interessi non dichiarato
oppure
- sono stati versati pagamenti illeciti e tangenti.</t>
  </si>
  <si>
    <t>L’Amministrazione Titolare fornisce orientamenti chiari e una formazione al proprio personale e/o ai Soggetti attuatori sull'etica, sui conflitti di interessi e sulle conseguenze della mancata adesione alle linee guida approvate</t>
  </si>
  <si>
    <t>L’Amministrazione Titolare verifica la corretta associazione degli Indicatori Comuni ai progetti finanziati all’interno della misura</t>
  </si>
  <si>
    <t>L’Amministrazione Titolare verifica la corretta alimentazione degli Indicatori da parte del Soggetto attuatore all’interno del sistema ReGiS</t>
  </si>
  <si>
    <t>L’Amministrazione Titolare verifica l’avvenuto rilascio dal Soggetto attuatore di idonea documentazione e/o attestazione di svolgimento delle misure/controlli per il rispetto dei principi trasversali del PNRR</t>
  </si>
  <si>
    <r>
      <t>L’Amministrazione Titolare</t>
    </r>
    <r>
      <rPr>
        <sz val="10"/>
        <rFont val="Arial"/>
        <family val="2"/>
      </rPr>
      <t xml:space="preserve"> prevede controlli incrociati, volti ad identificare situazioni di doppio finanziamento, tramite l’utilizzo di banche dati pubbliche e private nazionali e internazionali (es.: ReGiS, Arachne, Piaf), nonché qualsiasi altra informazione pertinente a disposizione delle istituzioni e, in caso di esito positivo, ne approfondisce le motivazioni</t>
    </r>
  </si>
  <si>
    <r>
      <t>L’Amministrazione Titolare</t>
    </r>
    <r>
      <rPr>
        <sz val="10"/>
        <rFont val="Arial"/>
        <family val="2"/>
      </rPr>
      <t xml:space="preserve"> archivia tutta la documentazione atta a comprovare l’effettivo e regolare svolgimento dei controlli</t>
    </r>
  </si>
  <si>
    <r>
      <t>L’AmministrazioneTitolare</t>
    </r>
    <r>
      <rPr>
        <sz val="10"/>
        <rFont val="Arial"/>
        <family val="2"/>
      </rPr>
      <t xml:space="preserve"> verifica la veridicità, correttezza e coerenza delle dichiarazioni rilasciate in merito al doppio finanziamento</t>
    </r>
  </si>
  <si>
    <t>L’Amministrazione Titolare in caso di sospetto doppio finanziamento richiede ulteriore documentazione ai potenziali Soggetti attuatori</t>
  </si>
  <si>
    <r>
      <t>L’Amministrazione Titolare</t>
    </r>
    <r>
      <rPr>
        <sz val="10"/>
        <rFont val="Arial"/>
        <family val="2"/>
      </rPr>
      <t xml:space="preserve"> dispone delle check-list customizzate in funzione della specifica misura, al fine di definire requisiti oggettivi (principio del DNSH nonché i principi trasversali), improntati alla trasparenza e, per quanto possibile, alla limitazione di criteri di soggettività, connessi al dispositivo di finanziamento</t>
    </r>
    <r>
      <rPr>
        <sz val="11"/>
        <rFont val="Calibri"/>
        <family val="2"/>
      </rPr>
      <t xml:space="preserve"> </t>
    </r>
  </si>
  <si>
    <t>L’Amministrazione Titolare riscontra attraverso il supporto di apposite check-list la presenza di tutta la documentazione necessaria per la verifica riguardo il rispetto alla normativa vigente in materia di Aiuti di Stato</t>
  </si>
  <si>
    <t>Chi è coinvolto nel rischio? 
Amministrazione Titolare</t>
  </si>
  <si>
    <t>Processo di verifica sulla documentazione amministrativo-contabile incompleto / inadeguato</t>
  </si>
  <si>
    <t>Processo di verifica sulla documentazione probante il conseguimento di Milestone e Target incompleto / inadeguato</t>
  </si>
  <si>
    <t>Può accadere che le verifiche non garantiscano adeguatamente l'assenza di frodi perché l'Ufficio di Rendicontazione e Controllo (o omologo) dell'Amministrazione Titolare non dispone delle risorse o delle competenze necessarie in materia</t>
  </si>
  <si>
    <t>Può accadere che le verifiche non garantiscano adeguatamente l'assenza di frodi perché  l'Ufficio di Rendicontazione e Controllo (o omologo) dell'Amministrazione Titolare non dispone delle risorse o delle competenze necessarie in materia</t>
  </si>
  <si>
    <t>Può accadere che membri (interni ed esterni) dell'Ufficio di Rendicontazione e Controllo (o omologo) dell'Amministrazione Titolare abbiano conflitti d'interessi con i Soggetti attuatori/aggiudicatari che influiscono indebitamente sull'accertamento dell'avanzamento/conseguimento di Milestone e Target</t>
  </si>
  <si>
    <t xml:space="preserve">Chi è coinvolto nel rischio? 
Amministrazione Titolare </t>
  </si>
  <si>
    <t>L’Ufficio di Rendicontazione e Controllo (o omologo) dispone di una metodologia chiara di verifica che si basa sulle migliori pratiche comunemente accettate e prevede anche un'analisi del livello di rischio di frode</t>
  </si>
  <si>
    <t xml:space="preserve">Chi è esposto al coinvolto nel rischio? 
Amministrazione Titolare </t>
  </si>
  <si>
    <t>L’Ufficio di Rendicontazione e Controllo (o omologo)  dispone di una metodologia chiara di verifica che si basa sulle migliori pratiche comunemente accettate e prevede anche un'analisi del livello di rischio di frode</t>
  </si>
  <si>
    <t>L’Amministrazione Titolare garantisce che il personale dell’Ufficio di Rendicontazione e Controllo (o omologo) che svolge le verifiche è adeguatamente qualificato ed esperto, oltre ad essere provvisto di una formazione aggiornata in materia di sensibilizzazione alle frodi e ai conflitti di interessi</t>
  </si>
  <si>
    <t>L’Amministrazione Titolare garantisce che ci sia un corretto dimensionamento tra Milestone e Target da monitorare e le risorse delegate all’Ufficio di Rendicontazione e Controllo (o omologo)</t>
  </si>
  <si>
    <t>L’Amministrazione Titolare garantisce che l’Ufficio di Rendicontazione e Controllo (o omologo) utilizza un apposito format di base contenente gli elementi minimi da garantire in sede di verifica (come, ad esempio, le check-list elaborate dall'Ispettorato Generale PNRR)</t>
  </si>
  <si>
    <t>L’Amministrazione Titolare garantisce che il personale (intero ed esterno) dell’Ufficio di Rendicontazione e Controllo (o omologo) che svolge le verifiche è adeguatamente qualificato ed esperto, oltre ad essere provvisto di una formazione aggiornata in materia di sensibilizzazione alle frodi e ai conflitti di interessi</t>
  </si>
  <si>
    <t xml:space="preserve"> L’Amministrazione Titolare verifica la coerenza tra la tempistica prevista dal PNRR e con il cronoprogramma approvato per il progetto</t>
  </si>
  <si>
    <t>L’Amministrazione Titolare verifica la coerenza tra l’avanzamento fisico, quello procedurale e quello di spesa</t>
  </si>
  <si>
    <t>L’Amministrazione Titolare verifica la presenza di idonea documentazione a supporto di atti e documenti amministrativi comprovanti il conseguimento dei valori del Target e Milestone</t>
  </si>
  <si>
    <t>Conflitti di interessi  nell'Ufficio di Rendicontazione e Controllo (o omologo) dell'Amministrazione Titolare coinvolto nel processo di verifica sulla documentazione amministrativo-contabile</t>
  </si>
  <si>
    <t>Può accadere che un Soggetto attuatore dichiari deliberatamente dati sovrastimati circa l'avanzamento delle spese (anche su sistema informativo ReGiS)</t>
  </si>
  <si>
    <t>L'Ufficio di Rendicontazione e Controllo (o omologo) dell'Amministrazione Titolare  non segnala deliberatamente irregolarità alle Autorità competenti</t>
  </si>
  <si>
    <t>Può accadere che siano rilasciate all'Amministrazione Titolare false attestazioni circa l'insussistenza di casi di doppio finanziamento</t>
  </si>
  <si>
    <t>Può accadere che siano rilasciate all'Amministrazione Titolare false attestazioni circa il rispetto delle condizionalità specifiche PNRR, al fine di attestare il raggiungimento dei Milestone e/oTarget</t>
  </si>
  <si>
    <t xml:space="preserve">Può accadere che siano rilasciate all'Amministrazione Titolare false attestazioni circa il rispetto del principio DNSH </t>
  </si>
  <si>
    <t>Può accadere che siano rilasciate all'Amministrazione Titolare false attestazioni circa il rispetto dei requisiti e dei vincoli legati ai principi trasversali (parità di genere, politiche per I giovani, quota sud, aiuti di stato - ove richiesto)</t>
  </si>
  <si>
    <t xml:space="preserve">Chi è coinvolto nel rischio? 
Amministrazione Titolare / </t>
  </si>
  <si>
    <t>L’Amministrazione Titolare garantisce che il personale dell’Ufficio di Rendicontazione e Controllo (o omologo), che svolge le verifiche, è adeguatamente qualificato ed esperto, oltre ad essere provvisto di una formazione aggiornata in materia di sensibilizzazione alle frodi e ai conflitti di interesse</t>
  </si>
  <si>
    <t>L’Amministrazione Titolare garantisce che ci sia un corretto dimensionamento tra le spese da monitorare e le risorse delegate all’Ufficio di Rendicontazione e Controllo (o omologo)</t>
  </si>
  <si>
    <t xml:space="preserve">Chi è esposto al coinvolto nel rischio? 
Amministrazione Titolare) </t>
  </si>
  <si>
    <t>L'Amministrazione Titolare garantisce che i suoi membri sono consapevoli delle conseguenze di comportamenti che possano mettere in dubbio la loro integrità, con una chiara descrizione di tali conseguenze e delle relative infrazioni specifiche</t>
  </si>
  <si>
    <t>L’Amministrazione Titolare verifica la coerenza dei dati inseriti nella Rendiconto di Progetto rispetto allo stato di avanzamento del progetto</t>
  </si>
  <si>
    <t>L’Amministrazione Titolare garantisce l’effettuazione di tutti i controlli ordinari su tutti gli atti di competenza amministrativa, contabili, fiscali direttamente o indirettamente collegati alle spese sostenute (es. approvazioni di SAL, certificati di regolare esecuzione, certificati di pagamento) in coerenza con la normativa nazionale e comunitaria</t>
  </si>
  <si>
    <t>L’Amministrazione Titolare prevede la verifica della presenza all’interno dei documenti giustificativi di spesa emessi dal fornitore dielementi obbligatori di tracciabilità previsti dalla vigente normativa come CUP/CIG/Fonte di finanziamento e titolo del Progetto</t>
  </si>
  <si>
    <t>L’Amministrazione Titolare prevede controlli incrociati, volti ad identificare situazioni di doppio finanziamento, tramite l’utilizzo di banche dati pubbliche e private nazionali e internazionali (ReGiS, Arachne, Piaf), nonché qualsiasi altra informazione pertinente a disposizione delle istituzioni e, in caso di esito positivo (presenza di alert), ne approfondisce le motivazioni</t>
  </si>
  <si>
    <t>L’Amministrazione Titolare verifica la coerenza tra le tempistiche e modalità di realizzazione delle attività progettuali con il cronoprogramma procedurale</t>
  </si>
  <si>
    <t xml:space="preserve">Interno </t>
  </si>
  <si>
    <r>
      <t xml:space="preserve">1) Può accadere che un  Soggetto attuatore (nel caso di attuazione diretta) o un terzo dichiarino deliberatamente costi di manodopera/personale fittizi "gonfiando" il numero delle ore di lavoro dei formatori o falsificando i documenti che attestano l'esistenza di tali attività, quali fogli presenze e fatture per l'affitto delle aule per la formazione o 
2) che un  Soggetto attuatore o un terzo dichiarino deliberatamente che si sono svolte delle ore di lavoro straordinario per le quali non è stata erogata alcuna retribuzione al personale o 
3) che un </t>
    </r>
    <r>
      <rPr>
        <strike/>
        <sz val="10"/>
        <color theme="1"/>
        <rFont val="Arial"/>
        <family val="2"/>
      </rPr>
      <t xml:space="preserve"> </t>
    </r>
    <r>
      <rPr>
        <sz val="10"/>
        <color theme="1"/>
        <rFont val="Arial"/>
        <family val="2"/>
      </rPr>
      <t>Soggetto attuatore o un terzo dichiarino deliberatamente costi relativi al personale eccessivamente onerosi indicando tariffe orarie false o un numero di ore effettive di lavoro non corrispondente alla realtà o 
4) che un  Soggetto attuatore o un terzo falsifichino la documentazione per rivendicare rendicontare costi relativi a personale che non è stato impiegato o a personale inesistente o 
5) che un  Soggetto attuatore o un terzo falsifichino deliberatamente la documentazione per indurre a credere che abbiano sostenuto dei costi durante il periodo di esecuzione del contratto</t>
    </r>
  </si>
  <si>
    <t>Il Soggetto Attuatore/Soggetto realizzatore ripartisce di proposito i costi relativi al personale tra progetti dell'UE e progetti finanziati da altre fonti</t>
  </si>
  <si>
    <t>Il Soggetto Attuatore o Soggetto realizzatore dichiara costi di manodopera/personale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t>
  </si>
  <si>
    <t>Vengono deliberatamente dichiarati dati sovrastimati circa il conseguimento di Milestone e Target (anche sul sistema informativo ReGiS)</t>
  </si>
  <si>
    <t>Esterno/Interno</t>
  </si>
  <si>
    <r>
      <t xml:space="preserve">3: VALUTAZIONE DELL'ESPOSIZIONE A RISCHI DI FRODE SPECIFICI - </t>
    </r>
    <r>
      <rPr>
        <b/>
        <u/>
        <sz val="20"/>
        <rFont val="Arial"/>
        <family val="2"/>
      </rPr>
      <t xml:space="preserve">RENDICONTAZIONE DELLA </t>
    </r>
    <r>
      <rPr>
        <b/>
        <i/>
        <u/>
        <sz val="20"/>
        <rFont val="Arial"/>
        <family val="2"/>
      </rPr>
      <t>PERFORMANCE</t>
    </r>
    <r>
      <rPr>
        <b/>
        <sz val="20"/>
        <rFont val="Arial"/>
        <family val="2"/>
      </rPr>
      <t xml:space="preserve"> DA PARTE DELL'AMMINISTRAZIONE TITOLARE</t>
    </r>
  </si>
  <si>
    <t>Conflitti di interessi nell'Ufficio di Rendicontazione e Controllo (o omologo) dell'Amministrazione Titolare coinvolto nel processo di verifica sulla documentazione probante il conseguimento di Milestone e Target</t>
  </si>
  <si>
    <r>
      <t xml:space="preserve">4: VALUTAZIONE DELL'ESPOSIZIONE A RISCHI DI FRODE SPECIFICI - </t>
    </r>
    <r>
      <rPr>
        <b/>
        <u/>
        <sz val="20"/>
        <rFont val="Arial"/>
        <family val="2"/>
      </rPr>
      <t>RENDICONTAZIONE DELLE SPESE</t>
    </r>
    <r>
      <rPr>
        <b/>
        <sz val="20"/>
        <rFont val="Arial"/>
        <family val="2"/>
      </rPr>
      <t xml:space="preserve"> DA PARTE DELL'AMMINISTRAZIONE TITOLARE</t>
    </r>
  </si>
  <si>
    <t>Vengono deliberatamente dichiarati  dati sovrastimati circa il conseguimento deglli Indicatori Comuni e tagging climate&amp;digital</t>
  </si>
  <si>
    <t>Nucleo PNRR Stato - Regioni /Soggetti Attuatori</t>
  </si>
  <si>
    <t>Interno / Esterno/ Collusione</t>
  </si>
  <si>
    <t>Soggetti Attuatori</t>
  </si>
  <si>
    <t xml:space="preserve">Nucleo PNRR Stato - Regioni </t>
  </si>
  <si>
    <t>si</t>
  </si>
  <si>
    <t>Soggetti Attuatori /Terzi</t>
  </si>
  <si>
    <t>Terzi</t>
  </si>
  <si>
    <t xml:space="preserve">Soggetti Attuatori </t>
  </si>
  <si>
    <t>Nucleo PNRR Stato - Regioni</t>
  </si>
  <si>
    <t>Nucleo PNRR Stato - Regioni/Soggetti Attuatori</t>
  </si>
  <si>
    <t>Soggetti attuatori e terzi</t>
  </si>
  <si>
    <t xml:space="preserve"> I membri dell’Ufficio di Rendicontazione e Controllo (o omologo)  rilasciano apposite dichiarazioni attestanti l’assenza del conflitto di interessi e di situazioni di incompatibilità prima dell’inizio dell’attività di verifica</t>
  </si>
  <si>
    <t>Sì</t>
  </si>
  <si>
    <t>Il Nucleo di valutazione comprende diversi membri  che si avvicendano a rotazione e vengono selezionati, con un certo grado di casualità
I membri del Nucleo posseggono i seguenti requisiti: 
-	comprovata competenza ed esperienza nella tematica di interesse
-	possesso dei requisiti di professionalità e onorabilità</t>
  </si>
  <si>
    <t>I membri del Nucleo di valutazione rilasciano apposite dichiarazioni attestanti l’assenza del conflitto di interessi e di situazioni di incompatibilità prima dell’inizio dell’attività di valutazione</t>
  </si>
  <si>
    <t>L’Amministrazione Titolare garantisce che il personale dell’Ufficio della selezione e i membri del Nucleo di di Valutazione è adeguatamente qualificato ed esperto, oltre ad essere provvisto di una formazione aggiornata in materia di sensibilizzazione alle frodi e ai conflitti di interessi</t>
  </si>
  <si>
    <r>
      <t>Strumento di autovalutazione del rischio frode nell'ambito del PNRR - M2 C1 I 3.2 - NUCLEO PNRR STATO - REGIONI
 "</t>
    </r>
    <r>
      <rPr>
        <b/>
        <i/>
        <sz val="16"/>
        <color theme="1"/>
        <rFont val="Arial"/>
        <family val="2"/>
      </rPr>
      <t>Tool Fraud Risk Assessment</t>
    </r>
    <r>
      <rPr>
        <b/>
        <sz val="16"/>
        <color theme="1"/>
        <rFont val="Arial"/>
        <family val="2"/>
      </rPr>
      <t>"</t>
    </r>
  </si>
  <si>
    <t>i criteri di ammissibilità sono riportati all'interno di una check list di controllo firmata dal Responsabile del Procedimento</t>
  </si>
  <si>
    <t>i criteri di valutazione definiti all'interno dell'avviso non permettono un grado di soggettività tale da influenzare la valutazione</t>
  </si>
  <si>
    <t>Elevato</t>
  </si>
  <si>
    <t>no</t>
  </si>
  <si>
    <t xml:space="preserve">non applicabile in quanto non ci sono precedenti </t>
  </si>
  <si>
    <t>elevata</t>
  </si>
  <si>
    <t>elevato</t>
  </si>
  <si>
    <t>L’Ufficio di rendicontazione e controllo (o omologo) richiede l’evidenza, all'Amministrazione Titolare  deputata alla selezione delle candidature, dell’effettiva adozione e attuazione di politiche volte a contrastare la corruzione e il conflitto d’interessi</t>
  </si>
  <si>
    <t>ai progetti non si applica la normativa sugli aiuti di stato</t>
  </si>
  <si>
    <t>non si tratta di gestione diretta, ma a regia</t>
  </si>
  <si>
    <t>in sede di controllo ai fini rendicontativi</t>
  </si>
  <si>
    <t>Può dimostrare il funzionamento di questo controllo?</t>
  </si>
  <si>
    <t>RMTC  3.1</t>
  </si>
  <si>
    <t>L’Amministrazione Titolare garantisce che il processo di verifica presenta diverse fasi separate di approvazione della documentazione, prima che sia possibile procedere all'approvazione stessa</t>
  </si>
  <si>
    <t>tutti i membri hanno fornito la dichiarazione di assenza conflitto di interessi</t>
  </si>
  <si>
    <t>il personale è adeguatamente professionale e formato sui rischi</t>
  </si>
  <si>
    <t>i controlli prevedono tale verifica</t>
  </si>
  <si>
    <t>bassa</t>
  </si>
  <si>
    <r>
      <t xml:space="preserve">5: VALUTAZIONE DELL'ESPOSIZIONE A RISCHI DI FRODE SPECIFICI </t>
    </r>
    <r>
      <rPr>
        <b/>
        <sz val="20"/>
        <rFont val="Arial"/>
        <family val="2"/>
      </rPr>
      <t xml:space="preserve">- </t>
    </r>
    <r>
      <rPr>
        <b/>
        <u/>
        <sz val="20"/>
        <rFont val="Arial"/>
        <family val="2"/>
      </rPr>
      <t>CIRCUITO FINANZIARIO</t>
    </r>
  </si>
  <si>
    <t>Chi è coinvolto nel rischio? 
(Amministrazione Titolare)</t>
  </si>
  <si>
    <t>CFR1</t>
  </si>
  <si>
    <t>Processo di erogazione incompleto/Inadeguato</t>
  </si>
  <si>
    <t>L'erogazione non garantisce adeguatamente l'assenza di frodi perchè l'Ufficio di riferimento dell'Amministrazione Titolare non dispone delle competenze necessarie in materia</t>
  </si>
  <si>
    <t>CFR2</t>
  </si>
  <si>
    <r>
      <t xml:space="preserve">Richiesta di erogazione della </t>
    </r>
    <r>
      <rPr>
        <i/>
        <sz val="10"/>
        <rFont val="Arial"/>
        <family val="2"/>
      </rPr>
      <t>tranche</t>
    </r>
    <r>
      <rPr>
        <sz val="10"/>
        <rFont val="Arial"/>
        <family val="2"/>
      </rPr>
      <t xml:space="preserve"> maggiorata (a titolo di anticipazione, quote intermedie, saldo) </t>
    </r>
  </si>
  <si>
    <t xml:space="preserve">Può accadere che le richieste di erogazione a titolo di anticipazione, pagamenti intermedi e saldo dal SA siano volutamente di importo maggiore rispetto all'importo dovuto </t>
  </si>
  <si>
    <t xml:space="preserve">Si </t>
  </si>
  <si>
    <t>CFC 1.1</t>
  </si>
  <si>
    <t>L’Ufficio preposto ai pagamenti  dispone di una metodologia chiara riguardo il processo di erogazione che si basa sulle migliori pratiche comunemente accettate e prevede anche un'analisi del livello di rischio di frode</t>
  </si>
  <si>
    <t>CFC 1.2</t>
  </si>
  <si>
    <t>L’Amministrazione Titolare garantisce che il personale dell'Ufficio preposto ai pagamenti sia adeguatamente qualificato ed esperto, oltre ad essere provvisto di una formazione aggiornata in materia di sensibilizzazione alle frodi e ai conflitti di interesse</t>
  </si>
  <si>
    <t>CFC 1.3</t>
  </si>
  <si>
    <t>L’Amministrazione Titolare garantisce che ci sia un corretto dimensionamento tra le erogazioni previste e le risorse dell'Ufficio preposto ai pagamenti</t>
  </si>
  <si>
    <t>Nucleo PNRR Stato -  Regioni</t>
  </si>
  <si>
    <t>CFC 2.1</t>
  </si>
  <si>
    <t>L’Ufficio preposto ai pagamenti verifica che le richieste di erogazione delle risorse siano coerenti con lo stato di avanzamento del progetto</t>
  </si>
  <si>
    <t>CFC 2.2</t>
  </si>
  <si>
    <t xml:space="preserve">L’Ufficio preposto ai pagamenti verifica la corrispondenza tra il valore del pagamento e la fattura </t>
  </si>
  <si>
    <t>CFC 2.3</t>
  </si>
  <si>
    <t>L’Ufficio preposto ai pagamenti verifica la correttezza delle richieste di pagamento mediante l'utilizzo di appositi strumenti di controllo (Check List)</t>
  </si>
  <si>
    <t>Nuovo controllo in programma</t>
  </si>
  <si>
    <t>PRINCIPI DI CONTROLLO TRASVERSALI</t>
  </si>
  <si>
    <t xml:space="preserve"> CONTROLLI GENERALI</t>
  </si>
  <si>
    <t>L’Amministrazione Titolare fornisce orientamenti chiari e una formazione ai propri membri sull'etica, sui conflitti di interessi e sulle conseguenze della mancata adesione alle linee guida approvate</t>
  </si>
  <si>
    <t>L'Amministrazione Titolare attua una politica in materia di conflitto di interessi che prevede il rilascio di una dichiarazione annuale</t>
  </si>
  <si>
    <r>
      <t>L’Amministrazione Titolare attua e rende pubblico un meccanismo per denunciare le irregolarità in caso di sospetta condotta fraudolenta (</t>
    </r>
    <r>
      <rPr>
        <i/>
        <sz val="10"/>
        <rFont val="Arial"/>
        <family val="2"/>
      </rPr>
      <t>whistleblowing</t>
    </r>
    <r>
      <rPr>
        <sz val="10"/>
        <rFont val="Arial"/>
        <family val="2"/>
      </rPr>
      <t>)</t>
    </r>
  </si>
  <si>
    <t>L’Amministrazione Titolare adotta un Codice Etico che contempla le principali regole di condotta del personale (es. Codice di comportamento dei dipendenti pubblici – patto di integrità)</t>
  </si>
  <si>
    <t xml:space="preserve">non applicabile </t>
  </si>
  <si>
    <t>SC 2.9</t>
  </si>
  <si>
    <r>
      <t>L’Amministrazione Titolare attua una politica in materia di contrasto alla corruzione che preveda una dichiarazione di rispetto della clausola di</t>
    </r>
    <r>
      <rPr>
        <i/>
        <sz val="10"/>
        <rFont val="Arial"/>
        <family val="2"/>
      </rPr>
      <t xml:space="preserve"> pantouflage</t>
    </r>
  </si>
  <si>
    <t>SC 4.1</t>
  </si>
  <si>
    <t>L'Amministrazione Titolare si avvale delle conoscenze acquisite in precedenza sul beneficiario per adottare una decisione informata in merito alla veridicità delle dichiarazioni e delle informazioni presentate anche in materia di conflitto di interessi, titolare effettivo e doppio finanziamento</t>
  </si>
  <si>
    <t>SC 5.2</t>
  </si>
  <si>
    <t>L’Amministrazione Titolare richiede ai Soggetti Attuatori il rilascio di una dichiarazione attestante l’assenza di conflitto di interessi al momento della partecipazione al bando o la segnalazione del relativo conflitto</t>
  </si>
  <si>
    <t>SC 6.2</t>
  </si>
  <si>
    <r>
      <t>L’AmministrazioneTitolare</t>
    </r>
    <r>
      <rPr>
        <sz val="10"/>
        <rFont val="Arial"/>
        <family val="2"/>
      </rPr>
      <t xml:space="preserve"> svolge in maniera continuativa tutti i controlli ordinari previsti dalla normativa vigente</t>
    </r>
  </si>
  <si>
    <t>AVC 1.2</t>
  </si>
  <si>
    <t>Tutte le aggiudicazioni dei contratti vengono sottoposte a verifica attraverso un meccanismo secondario diverso dall’Ufficio appalti (per es. personale direttivo dell'Amministrazione Centrale/Soggetto attuatore) in modo da verificare che per ciascun contratto le specifiche dell'offerta non siano eccessivamente restrittive o immotivatamente vaghe o carenti</t>
  </si>
  <si>
    <t>AVC 1.5</t>
  </si>
  <si>
    <t xml:space="preserve">L'Amministrazione Titolare richiede, ove possibile, che i Soggetti attuatori attuino politiche in materia di conflitto di interessi, nonché rilascino dichiarazioni e prevedano registri relativi ai conflitti in cui archiviare le dichiarazioni rese. L'Amministrazione Titolare verifica l’effettiva realizzazione di queste misure </t>
  </si>
  <si>
    <t>L'Amministrazione titolare fornisce adeguate istruzioni ai Soggeti Attuatori affinchè le Commissioni di valutazione  comprendano diversi membri del personale direttivo che si avvicendano a rotazione e vengono selezionati, con un certo grado di casualità, per partecipare a ciascuna Commissione di valutazione.
I membri della Commissione posseggono i seguenti requisiti: 
-	comprovata competenza ed esperienza nella tematica di interesse;
-	possesso dei requisiti di professionalità e onorabilità</t>
  </si>
  <si>
    <t>non applicabile, le aggiudicazioni sono in capo ai Soggetti attuatori</t>
  </si>
  <si>
    <t>L’Amministrazione Titolare fornisce adeguate istruzioni ai Soggetti attuatori affinché sia garantita nello svolgimento delle attività una adeguata indipendenza  dei ruoli</t>
  </si>
  <si>
    <r>
      <t xml:space="preserve"> per la corretta tenuta di un registro dei conflitti di interessi in cui archiviare tutte le dichiarazioni rese</t>
    </r>
    <r>
      <rPr>
        <sz val="8"/>
        <rFont val="Calibri"/>
        <family val="2"/>
      </rPr>
      <t> </t>
    </r>
    <r>
      <rPr>
        <sz val="10"/>
        <rFont val="Arial"/>
        <family val="2"/>
      </rPr>
      <t>e verifica che le stesse siano aggiornate coerentemente con quanto previsto dalla normativa vigente</t>
    </r>
  </si>
  <si>
    <t>L'Amministrazione Titolare fornisce istruzioni per attuare una politica in materia di contrasto alla corruzione che prevede una dichiarazione di rispetto della clausola di pantouflage</t>
  </si>
  <si>
    <t>L'Amministrazione Titolare fornisce istruzioni ai Soggetti attuatori per lo svolgimento di  controlli sulle procedure di offerta, ad esempio mediante la valutazione del rispetto dei termini di presentazione, e successiva verifica del funzionamento su un campione di bandi</t>
  </si>
  <si>
    <t>AVC 2.1</t>
  </si>
  <si>
    <t>AVC 2.2</t>
  </si>
  <si>
    <t>L'Amministrazione Titolare fornisce indicazioni ai Soggetti attuatori affiché vengano esaminati un elenco di contratti proposti antecedentemente all'attuazione della Misura per quanto riguarda i contratti leggermente al di sotto dei valori di soglia</t>
  </si>
  <si>
    <t>non applicabile non sono previsti contratti precedenti</t>
  </si>
  <si>
    <t>L'Amministrazione Titolare fornisce indicazioni ai Soggetti attuatori affinchè le aggiudicazioni dei contratti vengano sottoposte a verifica attraverso un meccanismo secondario attuato dall’Amministrazione Titolare e diverso dalla Commissione di selezione (per es. il controllo viene svolto da personale direttivo in modo da verificare che per ciascun contratto siano state osservate le procedure di appalto previste dalla normativa)</t>
  </si>
  <si>
    <t>L'Amministrazione Titolare fornisce indicazioni ai Soggetti attuatori affinché venga attuata una politica in materia di conflitto di interessi che preveda una dichiarazione annuale, un registro per tutti i membri del personale e misure per garantirne l'osservanza.
Inoltre, il personale dell’Amministrazione che ha proceduto alla suddivisione dell’appalto rilascia apposite dichiarazioni attestanti l’assenza del conflitto di interessi e di situazioni di incompatibilità prima dell’affidamento</t>
  </si>
  <si>
    <t xml:space="preserve">L'Amministrazione Titolare fornisce indicazioni ai Soggetti attuatori affinchè vengano effettuate delle attività di controllo eventualmente anche con il supporto delle check-list elaborate dall’Autorità Nazionale Anticorruzione per la verifica di procedure non a evidenza pubblica </t>
  </si>
  <si>
    <t>L'Amministrazione Titolare fornisce indicazioni ai Soggetti attuatori affinchè vengano identificati i presupposti per il ricorso alla procedura di “assegnazione diretta”, adeguatamente motivata e documentata</t>
  </si>
  <si>
    <t>L'Amministrazione Titolare fornisce indicazioni ai Soggetti attuatori affinchè vengano fornite indicazioni sulla politica in materia di conflitto di interessi che prevede una dichiarazione annuale, un registro per tutti i membri del personale e misure per garantirne l'osservanza.
Inoltre, il personale   che ha proceduto all’assegnazione dell’appalto rilascia apposite dichiarazioni attestanti l’assenza del conflitto di interessi e di situazioni di incompatibilità prima dell’affidamento</t>
  </si>
  <si>
    <t xml:space="preserve">L'Amministrazione Titolare fornisce indicazioni ai Soggetti attuatori affinchè vengano fornite istruzioni sul controllo eventualmente anche con il supporto delle check-list elaborate dall’Autorità Nazionale Anticorruzione per la verifica di procedura non a evidenza pubblica </t>
  </si>
  <si>
    <t>L'Amministrazione Titolare fornisce indicazioni ai Soggetti attuatori affinchè vengano fornite indicazioni sul rispetto del principio di rotazione dei fornitori di beni, servizi e prestazioni di opera intellettuale, in caso di assegnazione diretta</t>
  </si>
  <si>
    <t>L'Amministrazione Titolare fornisce indicazioni ai Soggetti attuatori affinchè vengano definiti i criteri di rotazione e indipedenza delle responsabilità delle persone coinvolte nei processi di approvvigionamento accentrati presso le funzioni appositamente dedicate</t>
  </si>
  <si>
    <t>L'Amministrazione Titolare richiede che tutti i  Soggetti (attuatori, realizzatori) attuino politiche in materia di conflitto di interessi, nonché rilascino dichiarazioni e prevedano registri relativi ai conflitti in cui archiviare le dichiarazioni rese. L'Amministrazione Titolare verifica l’effettiva realizzazione di queste misure</t>
  </si>
  <si>
    <t xml:space="preserve">L’Amministrazione Titolare fornisce indicazioni ai Soggetti attuatori sulla verifica di situazioni maggiormente rilevanti che possono verificarsi nella fase esecutiva (es. modifica/proroga del contratto e varianti in corso d’opera) eventualmente anche con il supporto delle check-list elaborate dall’Autorità Nazionale Anticorruzione </t>
  </si>
  <si>
    <t>L’Amministrazione Titolare fornisce indicazioni ai Soggetti attuator affinché modifiche contrattuali volte a prorogare un accordo originario al di là di una soglia significativa predefinita siano approvate secondo le procedure e nel rispetto della indipendenza delle funzioni</t>
  </si>
  <si>
    <r>
      <rPr>
        <b/>
        <sz val="12"/>
        <color indexed="8"/>
        <rFont val="Arial"/>
        <family val="2"/>
      </rPr>
      <t>Divulgazione di dati relativi alle offerte</t>
    </r>
  </si>
  <si>
    <t>AVC 3.5</t>
  </si>
  <si>
    <t>AVC 3.6</t>
  </si>
  <si>
    <r>
      <rPr>
        <b/>
        <sz val="12"/>
        <color indexed="8"/>
        <rFont val="Arial"/>
        <family val="2"/>
      </rPr>
      <t>Manipolazione delle offerte</t>
    </r>
  </si>
  <si>
    <t>AVC 3.8</t>
  </si>
  <si>
    <t>IC 4.12</t>
  </si>
  <si>
    <t>L'Amministrazione Titolare/Soggetto attuatore ha istituito una Commissione secondaria incaricato di esaminare a campione le decisioni adottate durante lo svolgimento della gara d’appalto</t>
  </si>
  <si>
    <t>L’Amministrazione Titolare fornisce indicazioni ai Soggetti attuatori per l'individuazione di soggetti con le adeguate competenze a supporto del personale interno per la predisposizione dei bandi di gara</t>
  </si>
  <si>
    <r>
      <rPr>
        <b/>
        <sz val="12"/>
        <color indexed="8"/>
        <rFont val="Arial"/>
        <family val="2"/>
      </rPr>
      <t>Offerte concordate</t>
    </r>
  </si>
  <si>
    <t>AVC 4.1</t>
  </si>
  <si>
    <t>AVC 4.2</t>
  </si>
  <si>
    <t>AVC 4.3</t>
  </si>
  <si>
    <t>AVC 4.4</t>
  </si>
  <si>
    <t>L’Amministrazione Titolare verifica la possibilità che le aziende che partecipano ad un appalto siano collegate tra loro (gestione, titolarità, ecc.) mediante l'utilizzo di strumenti open source o di ARACHNE o banche dati nazionali e internazionali (ad esempio attraverso l’analisi delle visure camerali)</t>
  </si>
  <si>
    <t>AVC 4.5</t>
  </si>
  <si>
    <r>
      <rPr>
        <b/>
        <sz val="12"/>
        <color indexed="8"/>
        <rFont val="Arial"/>
        <family val="2"/>
      </rPr>
      <t>Fornitori fantasma di servizi</t>
    </r>
  </si>
  <si>
    <t>AVC 4.6</t>
  </si>
  <si>
    <t>AVC 4.7</t>
  </si>
  <si>
    <t>L'Amministrazione Titolare prevede che siano effettuati  controlli incrociati, adeguatamente documentati, tramite l’utilizzo di banche dati pubbliche e private nazionali e internazionali, nonché qualsiasi altra informazione pertinente a disposizione delle istituzioni</t>
  </si>
  <si>
    <t>AVC 5.1</t>
  </si>
  <si>
    <t>AVC 5.2</t>
  </si>
  <si>
    <t>L'Amministrazione Titolare prevede o fornisce indicazioni affinché vengano impiegati costi unitari standard da parte degli offerenti per le forniture regolarmente acquistate</t>
  </si>
  <si>
    <t>AVC 5.3</t>
  </si>
  <si>
    <t>AVC 9.1</t>
  </si>
  <si>
    <t>AVC 9.2</t>
  </si>
  <si>
    <t>Soggetti attuatori/Amministrazioni titolari (nel caso di attuazione diretta) e terzi</t>
  </si>
  <si>
    <t xml:space="preserve">Manodopera non sufficientemente qualificata </t>
  </si>
  <si>
    <t>AC 10.1</t>
  </si>
  <si>
    <t>AC 10.2</t>
  </si>
  <si>
    <t>AC 10.3</t>
  </si>
  <si>
    <t xml:space="preserve">Descrizione approssimative delle attività </t>
  </si>
  <si>
    <t>AVC 10.4</t>
  </si>
  <si>
    <t>AVC 10.5</t>
  </si>
  <si>
    <t>AVC 10.6</t>
  </si>
  <si>
    <t>AVC 10.7</t>
  </si>
  <si>
    <t>Costi di manodopera fittizi</t>
  </si>
  <si>
    <t>AVC 11.1</t>
  </si>
  <si>
    <t>AVC 11.2</t>
  </si>
  <si>
    <t>AVC 11.3</t>
  </si>
  <si>
    <t>AVC 11.4</t>
  </si>
  <si>
    <t>Mancata retribuzione degli straordinari</t>
  </si>
  <si>
    <t>AVC 11.5</t>
  </si>
  <si>
    <t>Per quanto riguarda i costi in materia di manodopera/personale, l'Amministrazione Titolare dispone che vegano monitorate le relazioni finanziarie e di attività definitive e la documentazione di supporto relativa agli straordinari (numero eccessivo di ore lavorative per il personale di progetto, numero di membri del personale di esecuzione inferiore al previsto nonostante tutte le attività siano state portate a termine) e prevede che siano richiesti documenti giustificativi che attestino la conformità dei costi rivendicati con le norme e le spese effettivamente sostenute relative agli straordinari</t>
  </si>
  <si>
    <t>AVC 11.6</t>
  </si>
  <si>
    <t>Per quanto riguarda i costi di terzi relativi alla manodopera/personale l'Amministrazione Titolare dispone che siano verificate le fatture dei fornitori confrontandole con la documentazione di supporto relativa agli straordinari (numero eccessivo di ore lavorative per il personale di progetto, numero di membri del personale di esecuzione inferiore al previsto) e che siano richiesti documenti giustificativi che attestino la conformità dei costi rivendicati con le norme e le spese effettivamente sostenute relative agli straordinari</t>
  </si>
  <si>
    <t>Dichiarazioni di tariffe orarie errate</t>
  </si>
  <si>
    <t>AVC 11.7</t>
  </si>
  <si>
    <t>Per quanto riguarda i costi degli aggiudicatari relativi alla manodopera/personale, l'Amministrazione Titolare  dispone la verifica delle relazioni finanziarie definitive confrontandole con i documenti giustificativi relativi ai costi di retribuzione effettivamente sostenuti (per es. contratti, dati inerenti ai libri paga) e al tempo impiegato per le attività del progetto (per es. sistemi di registrazione dei tempi, registri di presenza)</t>
  </si>
  <si>
    <t>AVC 11.8</t>
  </si>
  <si>
    <t>Per quanto riguarda i costi di terzi relativi alla manodopera, l'Amministrazione Titolare dispone che siano  verificate le fatture attinenti ai costi di manodopera confrontandole con i documenti giustificativi relativi ai costi di retribuzione effettivamente sostenuti (per es. contratti, dati inerenti ai libri paga) e al tempo impiegato per le attività del progetto (per es. sistemi di registrazione dei tempi, registri di presenza)</t>
  </si>
  <si>
    <t>Personale inesistente</t>
  </si>
  <si>
    <t>AVC 11.9</t>
  </si>
  <si>
    <t>Per quanto riguarda i costi relativi alla manodopera/personale, l'Amministrazione Titolare dispone che sia richiesto  ai Soggetti realizzatori di inserire all’interno dei SAL periodici evidenze relative ai costi della manodopera quali, ad esempio, fatture originali o dichiarazioni bancarie</t>
  </si>
  <si>
    <t>AVC 11.10</t>
  </si>
  <si>
    <t>Per quanto riguarda i costi di terzi relativi alla manodopera/personale l'Amministrazione Titolare prevede di richiedere ai terzi di poter verificare autonomamente che le spese siano state sostenute entro i termini di tempo previsti dal progetto mediante prove quali, ad esempio, fatture originali o dichiarazioni bancarie</t>
  </si>
  <si>
    <t>Attività svolte al di fuori del periodo di esecuzione</t>
  </si>
  <si>
    <t>AVC 11.11</t>
  </si>
  <si>
    <t>Per quanto riguarda i costi relativi alla manodopera/personale l'Amministrazione Titolare prevede che sia richiesto regolarmente ai beneficiari evidenze che le spese siano state sostenute entro i termini di tempo previsti dal progetto mediante prove quali, ad esempio, fatture originali o dichiarazioni bancarie</t>
  </si>
  <si>
    <t>AVC 11.12</t>
  </si>
  <si>
    <t>Per quanto riguarda i costi di terzi relativi alla manodopera/personale, l'Amministrazione Titolare prevede che sia richiesto ai terzi di fornire evidenze del fatto  che le spese siano state sostenute entro i termini previsti dal progetto, mediante prove quali, ad esempio, fatture originali o dichiarazioni bancarie</t>
  </si>
  <si>
    <t>AVC 12.1</t>
  </si>
  <si>
    <t>L'Amministrazione Titolare dispone che venga  richiesto regolarmente all’aggiudicatario di dimostrare la ripartizione delle spese relative al personale per le attività di progetto mediante prove quali, per esempio, registri di presenza, sistemi di registrazione dei tempi, dati provenienti dai libri contabili</t>
  </si>
  <si>
    <t>AVC 12.2</t>
  </si>
  <si>
    <t>L’Amministrazione Titolare prevede controlli incrociati, volti ad identificare situazioni di doppio finanziamento, tramite l’utilizzo di banche dati pubbliche e private nazionali e internazionali, nonché qualsiasi altra informazione pertinente a disposizione delle istituzioni e, in caso di esito positivo, ne approfondisce le motivazioni</t>
  </si>
  <si>
    <t>L’Amministrazione Titolare fornisce indicazioni ai Soggetti attuatori per la definizione dei criteri e le relative modalità di valutazione delle offerte ricevute</t>
  </si>
  <si>
    <t>L’Amministrazione Titolare  fornisce indicazioni ai Soggetti attuatori per la definizione delle modalità e i criteri per la predisposizione e l’approvazione dei bandi di gara</t>
  </si>
  <si>
    <t>L’Amministrazione Titolare  fornisce indicazioni ai Soggetti attuatori per l'utilizzo di criteri di valutazione delle offerte improntati alla trasparenza e, per quanto possibile, limitando criteri di soggettività</t>
  </si>
  <si>
    <t>L'Amministrazione Titolare fornisce indicazioni ai Soggetti attuatori per prevedere un meccanismo secondario per lo svolgimento di un controllo a campione delle offerte vincitrici per verificare se gli aggiudicatari abbiano avuto modo di conoscere in anticipo delle informazioni sulle offerte concorrenti</t>
  </si>
  <si>
    <t>L'Amministrazione Titolare fornisce indicazioni ai Soggetti attuatori affinchè venga garantito un livello elevato di trasparenza nell'aggiudicazione dei contratti, per esempio mediante la pubblicazione di tutte le informazioni relative ai contratti che non siano sensibili al pubblico</t>
  </si>
  <si>
    <t>L'Amministrazione Titolare  fornisce indicazioni ai Soggetti attuatori  affinchè la procedura d'appalto preveda una seduta trasparente di apertura delle offerte e opportune disposizioni di sicurezza per le offerte che non sono ancora state aperte</t>
  </si>
  <si>
    <t>L'Amministrazione Titolare fornisce indicazioni ai Soggetti attuatori affinchè vengano  attuati dei controlli per rilevare l'eventuale presenza di dati relativi alle offerte costantemente elevate o inconsuete (per esempio tramite valutatori di offerte che abbiano una buona conoscenza del mercato) e di rapporti inusuali tra terzi (per esempio la rotazione dei contratti)</t>
  </si>
  <si>
    <t xml:space="preserve">L'Amministrazione Titolare fornisce indicazioni ai Soggetti attuatori affinché venga adottata una comparazione di riferimento dei prezzi per prodotti o servizi standard </t>
  </si>
  <si>
    <t>L'Amministrazione Titolare fornisce indicazioni ai Soggetti attuatori affinchè venga impartita adeguata formazione per il personale sulla prevenzione e sul rilevamento di condotte fraudolente nell'ambito degli appalti pubblici</t>
  </si>
  <si>
    <t>non applicabile appalti in capo ai soggetti attuatori che non accedono ad Arachne</t>
  </si>
  <si>
    <t>L’Amministrazione Titolare fornisce indicazioni ai Soggetti attuatori affinchè vengano effettuate verifiche se le aziende che avevano preso parte a un appalto siano poi divenute appaltatrici o subappaltatrici dell'offerente vincitore</t>
  </si>
  <si>
    <t>L'Amministrazione Titolare fornisce indicazioni ai Soggetti attuatori affinchè vengano condotti controlli generali nei confronti di tutti i terzi/fornitori richiedendo la trasmissione di una visura camerale dell’ultimo bilancio approvato</t>
  </si>
  <si>
    <t>si a campione durante i controlli in loco</t>
  </si>
  <si>
    <t>L'Amministrazione Titolare fornisce indicazioni ai Soggetti attuatori affinché siano  attuati dei controlli per confermare i prezzi preventivati dai terzi mediante il confronto con altre fonti indipendenti</t>
  </si>
  <si>
    <t>non applicabile non previsti costi standard</t>
  </si>
  <si>
    <t>L’Amministrazione Titolare fornisce indicazioni ai Soggetti attuatori affinché vegnao definiti criteri e relative modalità di valutazione della congruità del valore economico dell'offerta (rispetto, ad esempio, ai costi del lavoro e della sicurezza prospettabili con riferimento alle prestazioni oggetto del contratto) e, qualora questo appaia anormalmente basso, preveda l'esame delle giustificazioni scritte e della relativa documentazione a corredo richiesta all'offerente</t>
  </si>
  <si>
    <t>L’Amministrazione Titolare informa i Soggetti attuatori sulla neccessità che siano effettuati i controlli in fase di perfezionamento contrattuale attraverso l’utilizzo di check-list specifiche per ogni tipologia di affidamento</t>
  </si>
  <si>
    <t>L’Amministrazione Titolare fornisce istruzioni ai Soggeti attuatori affinché sia inserito nelle clausole finalizzate a garantire il rispetto delle procedure di appalto, un riferimento generico alla normativa di settore al fine di stabilire preventivamente i controlli da effettuare in fase di perfezionamento contrattuale</t>
  </si>
  <si>
    <t xml:space="preserve">L'Amministrazione Titolare fornisce indicazioni ai Soggetti attuatori affinchè siano verificate le relazioni di attività e le risultanze del contratto a dimostrazione dei costi (per es. nomi dei membri del personale) e che, a termini di contratto, possa richiedere ulteriori prove a sostegno (per es. sistemi di registrazione dei tempi) </t>
  </si>
  <si>
    <t>L'Amministrazione Titolare fornisce indicazioni ai Soggetti attuatori affinchè siano verificate delle fatture inviate per rilevare eventuali duplicazioni (per es. fatture multiple con lo stesso importo, numeri delle fatture, ecc.) o falsificazioni</t>
  </si>
  <si>
    <t>L'Amministrazione Titolare fornisce indicazioni ai Soggetti attuatori affinchè  vi sia un  confronto tra il prezzo finale dei prodotti / servizi con il bilancio e con i prezzi generalmente accettati per contratti analoghi</t>
  </si>
  <si>
    <t>L'Amministrazione Titolare fornisce indicazioni ai Soggetti attuatori affinchè  sia svolta una verifica periodica sulle risultanze dei progetti per confrontarne i relativi costi, al fine di stabilire se i lavori/servi/forniture siano stati portati a termine e le spese necessarie siano state sostenute</t>
  </si>
  <si>
    <t>L’Amministrazione Titolare  fornisce indicazioni ai Soggetti attuatori affinchè venga prevista  la trasmissione di relazioni specifiche sullo stato di attuazione dell’opera/servizio/fornitura</t>
  </si>
  <si>
    <t>L'Amministrazione Titolare  fornisce indicazioni ai Soggetti attuatori affinchè preveda, avvalendosi di esperti del settore, di verificare che i prodotti /servizi acquistati corrispondano alle specifiche contrattuali</t>
  </si>
  <si>
    <t>L'Amministrazione Titolare  fornisce indicazioni ai Soggetti attuatori affinchè preveda che vengano eseguiti controlli su un campione di progetti per verificare che le relazioni di attività e i prodotti/servizi acquistati corrispondano alle specifiche contrattuali</t>
  </si>
  <si>
    <t>L'Amministrazione Titolare  fornisce indicazioni ai Soggetti attuatori affinchè preveda che gli aggiudicatari richiedano certificati relativi ai lavori o altri tipi di certificati di verifica, rilasciati da un terzo indipendente ad avvenuta esecuzione del contratto</t>
  </si>
  <si>
    <t>L'Amministrazione Titolare fornisce indicazioni ai Soggetti attuatori affinchè preveda controlli sui certificati relativi ai lavori o altri tipi di certificati di verifica da rilasciare ad avvenuta esecuzione del contratto</t>
  </si>
  <si>
    <t>L'Amministrazione Titolare fornisce indicazioni ai Soggetti attuatori affinchè preveda controlli sui certificati relativi ai prodotti o altri tipi di certificati di verifica (brevetti, diritti di sfruttamento)</t>
  </si>
  <si>
    <t>L’Amministrazione Titolare fornisce indicazioni ai Soggetti attuatori affinchè preveda che sia  effettuata una verifica sull'esistenza e disponibilità dei beni/servizi oggetto dell’offerta</t>
  </si>
  <si>
    <t>L'Amministrazione Titolare fornisce indicazioni ai Soggetti attuatori  affinchè preveda, nel rispetto del principio di indipendenza e separatezza delle funzioni, che la procedura di modifica del contratto richieda l'approvazione di un funzionario di alto grado che sia indipendente dal processo di selezione e rispetti i relativi poteri autorizzativi</t>
  </si>
  <si>
    <t>L’Amministrazione Titolarefornisce indicazioni ai Soggetti attuatori  affinchè venga effettuato un controllo anche eventualmente con il supporto delle check-list elaborate dall’Autorità Nazionale Anticorruzione, per la verifica di situazioni maggiormente rilevanti che possono verificarsi nella fase esecutiva (es. modifica del contratto e varianti in corso d’opera)</t>
  </si>
  <si>
    <t>Per quanto riguarda i costi dell’offerente relativi alla manodopera/personale, l'Amministrazione Titolare  fornisce indicazioni ai Soggetti attuatori affinchè preveda la verifica delle relazioni di attività e delle relazioni finanziarie definitive per rilevare eventuali discrepanze tra il personale previsto e quello effettivo (membri del personale e tempi impiegati). Qualora emergano discrepanze prevede la richiesta di ulteriori evidenze (per es. certificati di qualifica) che attestino l'idoneità di eventuali sostituti importanti</t>
  </si>
  <si>
    <t>L'Amministrazione Titolare fornisce indicazioni ai Soggetti attuatori affinchè disponga che, per quanto riguarda i costi dell’offerente relativi alla manodopera/personale, eventuali modifiche di rilievo riguardanti i membri principali del personale possono avvenire esclusivamente previa autorizzazione</t>
  </si>
  <si>
    <t>Per quanto riguarda i costi di terzi sostituti relativi alla manodopera/personale, l'Amministrazione Titolare fornisce indicazioni ai Soggetti attuatori affinchè preveda che venga sottoposto a verifica il personale fondamentale impegnato nell'esecuzione di un contratto confrontandolo con il personale proposto dagli offerenti e richiedano prove che attestino l'idoneità del sostituto</t>
  </si>
  <si>
    <t>Per quanto riguarda i costi degli offerenti relativi alla manodopera/personale, l'Amministrazione Titolare fornisce indicazioni ai Soggetti attuatori affinchè preveda che vengano regolarmente inserite, all’interno dei SAL, le evidenze volte a valutare i reali costi della manodopera utilizzata per il completamento dell’opera (ad esempio registri di presenza o sistemi di registrazione dei tempi)</t>
  </si>
  <si>
    <t>Per quanto riguarda i costi degli offerenti relativi alla manodopera/personale, l'Amministrazione Titolare fornisce indicazioni ai Soggetti attuatori affinchè disponga che vengano esaminate regolarmente le relazioni di attività e le relazioni finanziarie definitive pervenutele dagli offerenti stessi per rilevare eventuali discrepanze tra le attività previste e quelle effettive. Qualora si riscontrino delle discrepanze, si prevedono richieste di ulteriori evidenze all’offerente</t>
  </si>
  <si>
    <t>Per quanto riguarda i costi di terzi relativi alla manodopera/personale, l'Amministrazione Titolare fornisce indicazioni ai Soggetti attuatori affinchè preveda che  gli offerenti inseriscano all’interno dei SAL periodici le evidenze dei costi sostenuti dai terzi riguardo la manodopera utilizzata (ad esempio, registri di presenza o sistemi di registrazione dei tempi)</t>
  </si>
  <si>
    <t xml:space="preserve">Per quanto riguarda i costi di terzi relativi alla manodopera/personale, l'Amministrazione Titolare fornisce indicazioni ai Soggetti attuatori affinchè vengano  esaminate regolarmente le relazioni di attività e le relazioni finanziarie definitive per rilevare eventuali discrepanze tra le attività previste e quelle effettive. Qualora si riscontrino delle discrepanze,  si prevedono richieste di ulteriori evidenze </t>
  </si>
  <si>
    <t xml:space="preserve">Per quanto riguarda i costi relativi alla manodopera/personale, l'Amministrazione Titolare fornisce indicazioni ai Soggetti attuatori affinchè  vengano esaminate regolarmente le relazioni di attività e le relazioni finanziarie definitive pervenute per rilevare eventuali discrepanze tra le attività previste e quelle effettive. Qualora si riscontrino delle discrepanze, si prevedono richieste di ulteriori evidenze </t>
  </si>
  <si>
    <t xml:space="preserve">Per quanto riguarda i costi relativi alla manodopera/personale, l'Amministrazione Titolare fornisce indicazioni ai Soggetti attuatori affinchè  siano inserite all’interno dei SAL periodici, evidenze relative ai costi della manodopera (ad esempio, registri di presenza o sistemi di registrazione dei tempi) </t>
  </si>
  <si>
    <t>Per quanto riguarda i costi di terzi relativi alla manodopera/personale, l’Amministrazione Titolare fornisce indicazioni ai Soggetti attuatori affinchè stabilisca che gli aggiudicatari  inseriscano all’interno dei SAL periodici le evidenze dei costi sostenuti dai terzi riguardo la manodopera/personale (ad esempio, registri di presenza o sistemi di registrazione dei tempi)</t>
  </si>
  <si>
    <t xml:space="preserve">Per quanto riguarda i costi di terzi relativi alla manodopera/personale l'Amministrazione Titolare fornisce indicazioni ai Soggetti attuatori affinchè vengano esaminate regolarmente le relazioni di attività e le relazioni finanziarie definitive per rilevare eventuali discrepanze tra le attività previste e quelle effettive. Qualora si riscontrino delle discrepanze,  si prevedono richieste di ulteriori evidenze </t>
  </si>
  <si>
    <t>RMTC  3.4</t>
  </si>
  <si>
    <t>L'Amministrazione Titolare garantisce che il suo personale sia consapevole delle conseguenze che comporta la partecipazione ad attività che possano mettere in dubbio la loro integrità, con una chiara descrizione di tali conseguenze e delle relative infrazioni specifiche</t>
  </si>
  <si>
    <t>RSC 1.4</t>
  </si>
  <si>
    <t>L'Amministrazione Titolare istituisce una Commissione secondaria al fine di valutare a campione le verifiche  amministrativo-contabili e verificare che tale gestione sia stata effettuata in conformità con le direttive e le normative pertinenti in materia</t>
  </si>
  <si>
    <t>non applicabile. Non c'è una Commissione secondaria.</t>
  </si>
  <si>
    <t>RSC 4.1</t>
  </si>
  <si>
    <t>L’Amministrazione Titolare ha istituito un quality assurance incaricato di esaminare a campione, nell'ambito di un processo strutturato di quality review, le attività svolte dall’Ufficio di Rendicontazione e Controllo (o omologo)</t>
  </si>
  <si>
    <t>L’Amministrazione Titolare prevede una attività periodica di controlli ordinari previsti dalla normativa vigente</t>
  </si>
  <si>
    <t>RSC 5.3</t>
  </si>
  <si>
    <t>in sede di controlli in loco</t>
  </si>
  <si>
    <t>Può accadere che un Soggetto attuatore ripartisca deliberatamente in modo errato i costi relativi al personale tra progetti dell'UE e progetti finanziati da altre fonti</t>
  </si>
  <si>
    <t>in sede di rendicontazione</t>
  </si>
  <si>
    <t>esterno</t>
  </si>
  <si>
    <t xml:space="preserve">Versione 1.1 - ottobre 2023 </t>
  </si>
  <si>
    <t>le forme di pubblicità sono quelle previste dalla normativa vigente</t>
  </si>
  <si>
    <t>si per gli avvisi di presentazione dei progetti</t>
  </si>
  <si>
    <t>non applicabile</t>
  </si>
  <si>
    <t>la procedura prevede che siano seguiti tutti i criteri necessari per la corretta ricezione di tutte le domande tramite sistema informatico di protocollo</t>
  </si>
  <si>
    <t xml:space="preserve">sono stati pubblicati due avvisi e i componenti dei nuclei di valutazione sono stati scelti in base alle competenze sul tema all'interno dei ruoli del personale PCM. </t>
  </si>
  <si>
    <t xml:space="preserve"> i beneficiari dei finanziamenti sono Enti locali soggetti alla normativa sul pubblico impiego</t>
  </si>
  <si>
    <t xml:space="preserve"> le comunicazioni seguono la normativa comune in tema di amministrazione trasparente oltre alle regole specifiche di pubblicità per gli atti PNRR</t>
  </si>
  <si>
    <t>non applicabile.</t>
  </si>
  <si>
    <t>per entrambi gli avvisi i membri del nucleo di valutazione hanno rilasciato apposite dichiarazioni assenza di conflitti di interesse e di incompatibilità</t>
  </si>
  <si>
    <t>per entrambi gli avvisi i membri del nucleo di valutazione hanno rilasciato apposite dichiarazioni di assenza di conflitti di interesse e di incompatibilità</t>
  </si>
  <si>
    <t>le forme di pubblicità sono quelle previste dalla normativa vigente in materia PNRR e quella di diritto comune sulla amministrazione trasparente e gli obblighi di pubblicazione</t>
  </si>
  <si>
    <t>si viene predisposta una relazione</t>
  </si>
  <si>
    <t xml:space="preserve">per ogni selezione i soggetti attuatori hanno rilasciato dichiarazioni non conflitto di interessi, titolare effettivo e assenza di doppio finanziamento </t>
  </si>
  <si>
    <t>L’Amministrazione Titolare definisce le modalità e i criteri per la predisposizione e l’approvazione dei bandi di gara</t>
  </si>
  <si>
    <t>il Dipartimento è soggetto a rispettare il PTPCT e gli obblighi formativi in materia di anticorruzione</t>
  </si>
  <si>
    <t>non applicabile in quanto i soggetti attuatori sono enti pubblici con l'obbligo di approvare e attenersi al PTPCT</t>
  </si>
  <si>
    <t>non applicabile in quanto i soggetti attuatori sono enti pubblici con l'obbligo di approvare e attenersi al  PTPCT</t>
  </si>
  <si>
    <t>in sede di controllo ai fini rendicontativi e con specifiche giornate formative sul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</si>
</sst>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theme="1"/>
      <name val="Arial"/>
      <family val="2"/>
    </font>
    <font>
      <sz val="11"/>
      <color theme="1"/>
      <name val="Calibri"/>
      <family val="2"/>
      <scheme val="minor"/>
    </font>
    <font>
      <i/>
      <sz val="10"/>
      <color indexed="8"/>
      <name val="Arial"/>
      <family val="2"/>
    </font>
    <font>
      <sz val="10"/>
      <name val="Arial"/>
      <family val="2"/>
    </font>
    <font>
      <b/>
      <sz val="20"/>
      <color indexed="8"/>
      <name val="Arial"/>
      <family val="2"/>
    </font>
    <font>
      <b/>
      <sz val="12"/>
      <color indexed="8"/>
      <name val="Arial"/>
      <family val="2"/>
    </font>
    <font>
      <sz val="12"/>
      <color indexed="23"/>
      <name val="Arial"/>
      <family val="2"/>
    </font>
    <font>
      <b/>
      <u/>
      <sz val="20"/>
      <color indexed="8"/>
      <name val="Arial"/>
      <family val="2"/>
    </font>
    <font>
      <sz val="12"/>
      <color indexed="8"/>
      <name val="Arial"/>
      <family val="2"/>
    </font>
    <font>
      <b/>
      <sz val="20"/>
      <name val="Arial"/>
      <family val="2"/>
    </font>
    <font>
      <sz val="12"/>
      <name val="Arial"/>
      <family val="2"/>
    </font>
    <font>
      <b/>
      <sz val="12"/>
      <name val="Arial"/>
      <family val="2"/>
    </font>
    <font>
      <i/>
      <sz val="10"/>
      <name val="Arial"/>
      <family val="2"/>
    </font>
    <font>
      <sz val="20"/>
      <name val="Arial"/>
      <family val="2"/>
    </font>
    <font>
      <sz val="12"/>
      <color indexed="9"/>
      <name val="Arial"/>
      <family val="2"/>
    </font>
    <font>
      <b/>
      <sz val="12"/>
      <color indexed="9"/>
      <name val="Arial"/>
      <family val="2"/>
    </font>
    <font>
      <sz val="10"/>
      <color indexed="9"/>
      <name val="Arial"/>
      <family val="2"/>
    </font>
    <font>
      <sz val="11"/>
      <color theme="1"/>
      <name val="Arial"/>
      <family val="2"/>
    </font>
    <font>
      <sz val="11"/>
      <name val="Arial"/>
      <family val="2"/>
    </font>
    <font>
      <sz val="10"/>
      <color rgb="FF00B050"/>
      <name val="Arial"/>
      <family val="2"/>
    </font>
    <font>
      <sz val="10"/>
      <color theme="1"/>
      <name val="Arial"/>
      <family val="2"/>
    </font>
    <font>
      <sz val="8"/>
      <name val="Arial"/>
      <family val="2"/>
    </font>
    <font>
      <strike/>
      <sz val="10"/>
      <color rgb="FFFF0000"/>
      <name val="Arial"/>
      <family val="2"/>
    </font>
    <font>
      <b/>
      <sz val="11"/>
      <color theme="1"/>
      <name val="Arial"/>
      <family val="2"/>
    </font>
    <font>
      <i/>
      <sz val="11"/>
      <name val="Arial"/>
      <family val="2"/>
    </font>
    <font>
      <sz val="11"/>
      <name val="Calibri"/>
      <family val="2"/>
    </font>
    <font>
      <b/>
      <sz val="16"/>
      <color theme="1"/>
      <name val="Arial"/>
      <family val="2"/>
    </font>
    <font>
      <b/>
      <i/>
      <sz val="16"/>
      <color theme="1"/>
      <name val="Arial"/>
      <family val="2"/>
    </font>
    <font>
      <b/>
      <sz val="12"/>
      <color theme="1"/>
      <name val="Arial"/>
      <family val="2"/>
    </font>
    <font>
      <sz val="10"/>
      <color rgb="FFFF0000"/>
      <name val="Arial"/>
      <family val="2"/>
    </font>
    <font>
      <b/>
      <u/>
      <sz val="20"/>
      <name val="Arial"/>
      <family val="2"/>
    </font>
    <font>
      <i/>
      <sz val="9"/>
      <color theme="1"/>
      <name val="Arial"/>
      <family val="2"/>
    </font>
    <font>
      <strike/>
      <sz val="10"/>
      <color theme="1"/>
      <name val="Arial"/>
      <family val="2"/>
    </font>
    <font>
      <b/>
      <sz val="11"/>
      <color indexed="8"/>
      <name val="Arial"/>
      <family val="2"/>
    </font>
    <font>
      <b/>
      <i/>
      <u/>
      <sz val="20"/>
      <name val="Arial"/>
      <family val="2"/>
    </font>
    <font>
      <sz val="8"/>
      <name val="Calibri"/>
      <family val="2"/>
    </font>
  </fonts>
  <fills count="17">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29"/>
        <bgColor indexed="64"/>
      </patternFill>
    </fill>
    <fill>
      <patternFill patternType="solid">
        <fgColor indexed="50"/>
        <bgColor indexed="64"/>
      </patternFill>
    </fill>
    <fill>
      <patternFill patternType="solid">
        <fgColor indexed="22"/>
        <bgColor indexed="64"/>
      </patternFill>
    </fill>
    <fill>
      <patternFill patternType="solid">
        <fgColor indexed="36"/>
        <bgColor indexed="64"/>
      </patternFill>
    </fill>
    <fill>
      <patternFill patternType="solid">
        <fgColor indexed="46"/>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5"/>
        <bgColor indexed="64"/>
      </patternFill>
    </fill>
    <fill>
      <patternFill patternType="solid">
        <fgColor theme="2" tint="-0.499984740745262"/>
        <bgColor indexed="64"/>
      </patternFill>
    </fill>
    <fill>
      <patternFill patternType="solid">
        <fgColor rgb="FF92D050"/>
        <bgColor indexed="64"/>
      </patternFill>
    </fill>
    <fill>
      <patternFill patternType="solid">
        <fgColor theme="4" tint="0.59999389629810485"/>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s>
  <cellStyleXfs count="3">
    <xf numFmtId="0" fontId="0" fillId="0" borderId="0"/>
    <xf numFmtId="0" fontId="20" fillId="0" borderId="0"/>
    <xf numFmtId="0" fontId="1" fillId="0" borderId="0"/>
  </cellStyleXfs>
  <cellXfs count="207">
    <xf numFmtId="0" fontId="0" fillId="0" borderId="0" xfId="0"/>
    <xf numFmtId="0" fontId="0" fillId="0" borderId="1" xfId="0" applyBorder="1" applyAlignment="1">
      <alignment vertical="top"/>
    </xf>
    <xf numFmtId="0" fontId="0" fillId="2" borderId="1" xfId="0" applyFill="1" applyBorder="1" applyAlignment="1">
      <alignment vertical="top"/>
    </xf>
    <xf numFmtId="0" fontId="2" fillId="2" borderId="1" xfId="0" applyFont="1" applyFill="1" applyBorder="1" applyAlignment="1">
      <alignment vertical="top" wrapText="1"/>
    </xf>
    <xf numFmtId="0" fontId="5" fillId="0" borderId="0" xfId="0" applyFont="1" applyAlignment="1">
      <alignment wrapText="1"/>
    </xf>
    <xf numFmtId="0" fontId="6" fillId="0" borderId="0" xfId="0" applyFont="1" applyAlignment="1">
      <alignment wrapText="1"/>
    </xf>
    <xf numFmtId="0" fontId="0" fillId="2" borderId="1" xfId="0" applyFill="1" applyBorder="1" applyAlignment="1">
      <alignment horizontal="center" vertical="top"/>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3" borderId="4" xfId="0" applyFont="1" applyFill="1" applyBorder="1" applyAlignment="1">
      <alignment horizontal="left" vertical="top"/>
    </xf>
    <xf numFmtId="0" fontId="5" fillId="0" borderId="6" xfId="0" applyFont="1" applyBorder="1" applyAlignment="1">
      <alignment horizontal="center" wrapText="1"/>
    </xf>
    <xf numFmtId="0" fontId="3" fillId="0" borderId="1" xfId="0" applyFont="1" applyBorder="1" applyAlignment="1">
      <alignment vertical="top"/>
    </xf>
    <xf numFmtId="0" fontId="8" fillId="0" borderId="0" xfId="0" applyFont="1"/>
    <xf numFmtId="0" fontId="5" fillId="4" borderId="4" xfId="0" applyFont="1" applyFill="1" applyBorder="1" applyAlignment="1">
      <alignment horizontal="left" vertical="top"/>
    </xf>
    <xf numFmtId="0" fontId="5" fillId="7" borderId="4" xfId="0" applyFont="1" applyFill="1" applyBorder="1" applyAlignment="1">
      <alignment horizontal="left" vertical="top"/>
    </xf>
    <xf numFmtId="0" fontId="5" fillId="0" borderId="1" xfId="0" applyFont="1" applyBorder="1" applyAlignment="1">
      <alignment horizontal="center" vertical="center" wrapText="1"/>
    </xf>
    <xf numFmtId="0" fontId="5" fillId="3" borderId="2" xfId="0" applyFont="1" applyFill="1" applyBorder="1" applyAlignment="1">
      <alignment horizontal="left" vertical="center"/>
    </xf>
    <xf numFmtId="0" fontId="17" fillId="0" borderId="2" xfId="0" applyFont="1" applyBorder="1" applyAlignment="1">
      <alignment horizontal="left" vertical="center" wrapText="1"/>
    </xf>
    <xf numFmtId="0" fontId="17" fillId="2" borderId="1" xfId="0" applyFont="1" applyFill="1" applyBorder="1" applyAlignment="1">
      <alignment vertical="center"/>
    </xf>
    <xf numFmtId="0" fontId="18" fillId="0" borderId="2" xfId="0" applyFont="1" applyBorder="1" applyAlignment="1">
      <alignment horizontal="left" vertical="center" wrapText="1"/>
    </xf>
    <xf numFmtId="0" fontId="5" fillId="3" borderId="1" xfId="0" applyFont="1" applyFill="1" applyBorder="1" applyAlignment="1">
      <alignment horizontal="left" vertical="center"/>
    </xf>
    <xf numFmtId="0" fontId="17" fillId="0" borderId="7" xfId="0" applyFont="1" applyBorder="1" applyAlignment="1">
      <alignment horizontal="left" vertical="center" wrapText="1"/>
    </xf>
    <xf numFmtId="0" fontId="17" fillId="0" borderId="18" xfId="0" applyFont="1" applyBorder="1" applyAlignment="1">
      <alignment horizontal="left" vertical="center" wrapText="1"/>
    </xf>
    <xf numFmtId="0" fontId="19" fillId="0" borderId="1" xfId="0" applyFont="1" applyBorder="1" applyAlignment="1">
      <alignment horizontal="left" vertical="center" wrapText="1"/>
    </xf>
    <xf numFmtId="0" fontId="3" fillId="0" borderId="2" xfId="1" applyFont="1" applyBorder="1" applyAlignment="1">
      <alignment horizontal="left" vertical="center" wrapText="1"/>
    </xf>
    <xf numFmtId="0" fontId="3" fillId="2" borderId="1" xfId="2" applyFont="1" applyFill="1" applyBorder="1" applyAlignment="1">
      <alignment vertical="center"/>
    </xf>
    <xf numFmtId="0" fontId="3" fillId="2" borderId="1" xfId="2" applyFont="1" applyFill="1" applyBorder="1" applyAlignment="1">
      <alignment horizontal="center" vertical="center"/>
    </xf>
    <xf numFmtId="0" fontId="3" fillId="0" borderId="1" xfId="2" applyFont="1" applyBorder="1" applyAlignment="1">
      <alignment horizontal="left" vertical="center" wrapText="1"/>
    </xf>
    <xf numFmtId="0" fontId="11" fillId="8" borderId="2" xfId="2" applyFont="1" applyFill="1" applyBorder="1" applyAlignment="1">
      <alignment horizontal="left" vertical="center"/>
    </xf>
    <xf numFmtId="0" fontId="3" fillId="0" borderId="2" xfId="2" applyFont="1" applyBorder="1" applyAlignment="1">
      <alignment horizontal="left" vertical="center" wrapText="1"/>
    </xf>
    <xf numFmtId="0" fontId="20" fillId="0" borderId="2" xfId="2" applyFont="1" applyBorder="1" applyAlignment="1">
      <alignment horizontal="left" vertical="center" wrapText="1"/>
    </xf>
    <xf numFmtId="0" fontId="20" fillId="0" borderId="1" xfId="2" applyFont="1" applyBorder="1" applyAlignment="1">
      <alignment horizontal="left" vertical="center" wrapText="1"/>
    </xf>
    <xf numFmtId="0" fontId="11" fillId="7" borderId="1" xfId="2" applyFont="1" applyFill="1" applyBorder="1" applyAlignment="1">
      <alignment horizontal="left" vertical="center"/>
    </xf>
    <xf numFmtId="0" fontId="11" fillId="0" borderId="1" xfId="2" applyFont="1" applyBorder="1" applyAlignment="1">
      <alignment vertical="center" wrapText="1"/>
    </xf>
    <xf numFmtId="0" fontId="5"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20" fillId="0" borderId="7" xfId="2" applyFont="1" applyBorder="1" applyAlignment="1">
      <alignment horizontal="left" vertical="center" wrapText="1"/>
    </xf>
    <xf numFmtId="0" fontId="3" fillId="0" borderId="7" xfId="2" applyFont="1" applyBorder="1" applyAlignment="1">
      <alignment horizontal="left" vertical="center" wrapText="1"/>
    </xf>
    <xf numFmtId="0" fontId="3" fillId="0" borderId="18" xfId="2" applyFont="1" applyBorder="1" applyAlignment="1">
      <alignment horizontal="left" vertical="center" wrapText="1"/>
    </xf>
    <xf numFmtId="0" fontId="5" fillId="0" borderId="12" xfId="2" applyFont="1" applyBorder="1" applyAlignment="1">
      <alignment horizontal="center" vertical="center" wrapText="1"/>
    </xf>
    <xf numFmtId="0" fontId="3" fillId="0" borderId="8" xfId="2" applyFont="1" applyBorder="1" applyAlignment="1">
      <alignment horizontal="left" vertical="center" wrapText="1"/>
    </xf>
    <xf numFmtId="0" fontId="5" fillId="0" borderId="5" xfId="2" applyFont="1" applyBorder="1" applyAlignment="1">
      <alignment horizontal="center" vertical="center" wrapText="1"/>
    </xf>
    <xf numFmtId="0" fontId="3" fillId="0" borderId="1" xfId="1" applyFont="1" applyBorder="1" applyAlignment="1">
      <alignment horizontal="left" vertical="center" wrapText="1"/>
    </xf>
    <xf numFmtId="0" fontId="20" fillId="2" borderId="1" xfId="1" applyFill="1" applyBorder="1"/>
    <xf numFmtId="0" fontId="17" fillId="9" borderId="1" xfId="2" applyFont="1" applyFill="1" applyBorder="1"/>
    <xf numFmtId="0" fontId="0" fillId="0" borderId="2" xfId="2" applyFont="1" applyBorder="1" applyAlignment="1">
      <alignment horizontal="left" vertical="center" wrapText="1"/>
    </xf>
    <xf numFmtId="0" fontId="0" fillId="10" borderId="0" xfId="0" applyFill="1"/>
    <xf numFmtId="0" fontId="5" fillId="0" borderId="2" xfId="0" applyFont="1" applyBorder="1" applyAlignment="1">
      <alignment horizontal="center" wrapText="1"/>
    </xf>
    <xf numFmtId="0" fontId="22" fillId="0" borderId="1" xfId="0" applyFont="1" applyBorder="1" applyAlignment="1">
      <alignment vertical="top"/>
    </xf>
    <xf numFmtId="0" fontId="22" fillId="0" borderId="1" xfId="0" applyFont="1" applyBorder="1" applyAlignment="1">
      <alignment vertical="top" wrapText="1"/>
    </xf>
    <xf numFmtId="0" fontId="5" fillId="11" borderId="4" xfId="0" applyFont="1" applyFill="1" applyBorder="1" applyAlignment="1">
      <alignment horizontal="left" vertical="top"/>
    </xf>
    <xf numFmtId="0" fontId="5" fillId="13" borderId="2" xfId="1" applyFont="1" applyFill="1" applyBorder="1" applyAlignment="1">
      <alignment vertical="center"/>
    </xf>
    <xf numFmtId="0" fontId="23" fillId="2" borderId="1" xfId="0" applyFont="1" applyFill="1" applyBorder="1" applyAlignment="1">
      <alignment vertical="center"/>
    </xf>
    <xf numFmtId="0" fontId="11" fillId="0" borderId="1" xfId="0" applyFont="1" applyBorder="1" applyAlignment="1">
      <alignment horizontal="center" vertical="center" wrapText="1"/>
    </xf>
    <xf numFmtId="0" fontId="3"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3" fillId="0" borderId="1" xfId="0" applyFont="1" applyBorder="1" applyAlignment="1">
      <alignment vertical="top" wrapText="1"/>
    </xf>
    <xf numFmtId="0" fontId="10" fillId="0" borderId="2" xfId="0" applyFont="1" applyBorder="1" applyAlignment="1">
      <alignment horizontal="left" vertical="center" wrapText="1"/>
    </xf>
    <xf numFmtId="0" fontId="11" fillId="3" borderId="4" xfId="0" applyFont="1" applyFill="1" applyBorder="1" applyAlignment="1">
      <alignment horizontal="left" vertical="top"/>
    </xf>
    <xf numFmtId="0" fontId="18" fillId="0" borderId="18" xfId="0" applyFont="1" applyBorder="1" applyAlignment="1">
      <alignment horizontal="left" vertical="center" wrapText="1"/>
    </xf>
    <xf numFmtId="0" fontId="11" fillId="7" borderId="4" xfId="0" applyFont="1" applyFill="1" applyBorder="1" applyAlignment="1">
      <alignment horizontal="left" vertical="top"/>
    </xf>
    <xf numFmtId="0" fontId="11" fillId="12" borderId="2" xfId="1" applyFont="1" applyFill="1" applyBorder="1" applyAlignment="1">
      <alignment vertical="center"/>
    </xf>
    <xf numFmtId="0" fontId="3" fillId="0" borderId="1" xfId="2" applyFont="1" applyBorder="1" applyAlignment="1">
      <alignment vertical="center" wrapText="1"/>
    </xf>
    <xf numFmtId="0" fontId="3" fillId="0" borderId="2" xfId="1" applyFont="1" applyBorder="1" applyAlignment="1">
      <alignment vertical="center" wrapText="1"/>
    </xf>
    <xf numFmtId="0" fontId="3" fillId="10" borderId="1" xfId="1" applyFont="1" applyFill="1" applyBorder="1" applyAlignment="1">
      <alignment horizontal="left" vertical="center" wrapText="1"/>
    </xf>
    <xf numFmtId="0" fontId="3" fillId="10" borderId="1" xfId="1" applyFont="1" applyFill="1" applyBorder="1" applyAlignment="1">
      <alignment vertical="center" wrapText="1"/>
    </xf>
    <xf numFmtId="0" fontId="3" fillId="0" borderId="1" xfId="1" applyFont="1" applyBorder="1" applyAlignment="1">
      <alignment vertical="center" wrapText="1"/>
    </xf>
    <xf numFmtId="0" fontId="3" fillId="10" borderId="2" xfId="1" applyFont="1" applyFill="1" applyBorder="1" applyAlignment="1">
      <alignment horizontal="left" vertical="center" wrapText="1"/>
    </xf>
    <xf numFmtId="0" fontId="3" fillId="10" borderId="1" xfId="2" applyFont="1" applyFill="1" applyBorder="1" applyAlignment="1">
      <alignment vertical="center" wrapText="1"/>
    </xf>
    <xf numFmtId="0" fontId="0" fillId="10" borderId="0" xfId="0" applyFill="1" applyAlignment="1">
      <alignment horizontal="center" vertical="center"/>
    </xf>
    <xf numFmtId="0" fontId="18" fillId="10" borderId="2" xfId="0" applyFont="1" applyFill="1" applyBorder="1" applyAlignment="1">
      <alignment horizontal="left" vertical="center" wrapText="1"/>
    </xf>
    <xf numFmtId="0" fontId="3" fillId="10" borderId="7" xfId="2" applyFont="1" applyFill="1" applyBorder="1" applyAlignment="1">
      <alignment horizontal="left" vertical="center" wrapText="1"/>
    </xf>
    <xf numFmtId="0" fontId="0" fillId="2" borderId="1" xfId="0" applyFill="1" applyBorder="1" applyAlignment="1">
      <alignment horizontal="center"/>
    </xf>
    <xf numFmtId="0" fontId="0" fillId="0" borderId="1" xfId="0" applyBorder="1" applyAlignment="1">
      <alignment horizontal="left" vertical="center" wrapText="1"/>
    </xf>
    <xf numFmtId="0" fontId="29" fillId="0" borderId="1" xfId="0" applyFont="1" applyBorder="1" applyAlignment="1">
      <alignment horizontal="left" vertical="center" wrapText="1"/>
    </xf>
    <xf numFmtId="0" fontId="0" fillId="0" borderId="1" xfId="2" applyFont="1" applyBorder="1" applyAlignment="1">
      <alignment horizontal="left" vertical="center" wrapText="1"/>
    </xf>
    <xf numFmtId="0" fontId="18" fillId="9" borderId="2" xfId="0" applyFont="1" applyFill="1" applyBorder="1" applyAlignment="1">
      <alignment horizontal="left" vertical="center" wrapText="1"/>
    </xf>
    <xf numFmtId="0" fontId="0" fillId="0" borderId="2" xfId="1" applyFont="1" applyBorder="1" applyAlignment="1">
      <alignment horizontal="left" vertical="center" wrapText="1"/>
    </xf>
    <xf numFmtId="0" fontId="3" fillId="10" borderId="1" xfId="0" applyFont="1" applyFill="1" applyBorder="1" applyAlignment="1">
      <alignment vertical="top" wrapText="1"/>
    </xf>
    <xf numFmtId="0" fontId="0" fillId="0" borderId="1" xfId="2" applyFont="1" applyBorder="1" applyAlignment="1">
      <alignment vertical="center" wrapText="1"/>
    </xf>
    <xf numFmtId="0" fontId="5" fillId="0" borderId="5" xfId="0" applyFont="1" applyBorder="1" applyAlignment="1">
      <alignment horizontal="center" vertical="center" wrapText="1"/>
    </xf>
    <xf numFmtId="0" fontId="6" fillId="10" borderId="0" xfId="0" applyFont="1" applyFill="1" applyAlignment="1">
      <alignment wrapText="1"/>
    </xf>
    <xf numFmtId="0" fontId="5" fillId="10" borderId="0" xfId="0" applyFont="1" applyFill="1" applyAlignment="1">
      <alignment wrapText="1"/>
    </xf>
    <xf numFmtId="0" fontId="8" fillId="10" borderId="0" xfId="0" applyFont="1" applyFill="1"/>
    <xf numFmtId="0" fontId="5" fillId="10" borderId="0" xfId="0" applyFont="1" applyFill="1"/>
    <xf numFmtId="0" fontId="0" fillId="10" borderId="0" xfId="0" applyFill="1" applyAlignment="1">
      <alignment wrapText="1"/>
    </xf>
    <xf numFmtId="0" fontId="5" fillId="10" borderId="0" xfId="0" applyFont="1" applyFill="1" applyAlignment="1">
      <alignment vertical="center"/>
    </xf>
    <xf numFmtId="0" fontId="17" fillId="10" borderId="0" xfId="0" applyFont="1" applyFill="1" applyAlignment="1">
      <alignment vertical="center" wrapText="1"/>
    </xf>
    <xf numFmtId="0" fontId="17" fillId="10" borderId="0" xfId="0" applyFont="1" applyFill="1" applyAlignment="1">
      <alignment vertical="center"/>
    </xf>
    <xf numFmtId="0" fontId="15" fillId="10" borderId="0" xfId="0" applyFont="1" applyFill="1" applyAlignment="1">
      <alignment wrapText="1"/>
    </xf>
    <xf numFmtId="0" fontId="8" fillId="10" borderId="19" xfId="0" applyFont="1" applyFill="1" applyBorder="1"/>
    <xf numFmtId="0" fontId="14" fillId="10" borderId="0" xfId="0" applyFont="1" applyFill="1"/>
    <xf numFmtId="0" fontId="3" fillId="10" borderId="0" xfId="0" applyFont="1" applyFill="1"/>
    <xf numFmtId="0" fontId="0" fillId="10" borderId="20" xfId="0" applyFill="1" applyBorder="1"/>
    <xf numFmtId="0" fontId="5" fillId="10" borderId="1"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1" fillId="10" borderId="0" xfId="2" applyFont="1" applyFill="1" applyAlignment="1">
      <alignment vertical="center"/>
    </xf>
    <xf numFmtId="0" fontId="3" fillId="10" borderId="0" xfId="2" applyFont="1" applyFill="1" applyAlignment="1">
      <alignment vertical="center" wrapText="1"/>
    </xf>
    <xf numFmtId="0" fontId="3" fillId="10" borderId="0" xfId="2" applyFont="1" applyFill="1" applyAlignment="1">
      <alignment vertical="center"/>
    </xf>
    <xf numFmtId="0" fontId="10" fillId="10" borderId="0" xfId="2" applyFont="1" applyFill="1" applyAlignment="1">
      <alignment vertical="center" wrapText="1"/>
    </xf>
    <xf numFmtId="0" fontId="11" fillId="10" borderId="0" xfId="2" applyFont="1" applyFill="1" applyAlignment="1">
      <alignment vertical="center" wrapText="1"/>
    </xf>
    <xf numFmtId="0" fontId="13" fillId="10" borderId="0" xfId="2" applyFont="1" applyFill="1" applyAlignment="1">
      <alignment vertical="center"/>
    </xf>
    <xf numFmtId="0" fontId="5" fillId="10" borderId="19" xfId="0" applyFont="1" applyFill="1" applyBorder="1" applyAlignment="1">
      <alignment wrapText="1"/>
    </xf>
    <xf numFmtId="0" fontId="16" fillId="10" borderId="0" xfId="0" applyFont="1" applyFill="1"/>
    <xf numFmtId="0" fontId="14" fillId="10" borderId="0" xfId="0" applyFont="1" applyFill="1" applyAlignment="1">
      <alignment wrapText="1"/>
    </xf>
    <xf numFmtId="0" fontId="33" fillId="7" borderId="4" xfId="0" applyFont="1" applyFill="1" applyBorder="1" applyAlignment="1">
      <alignment horizontal="left" vertical="top"/>
    </xf>
    <xf numFmtId="0" fontId="17" fillId="0" borderId="7" xfId="2" applyFont="1" applyBorder="1" applyAlignment="1">
      <alignment horizontal="left" vertical="center" wrapText="1"/>
    </xf>
    <xf numFmtId="0" fontId="20" fillId="10" borderId="0" xfId="1" applyFill="1"/>
    <xf numFmtId="0" fontId="20" fillId="10" borderId="0" xfId="1" applyFill="1" applyAlignment="1">
      <alignment wrapText="1"/>
    </xf>
    <xf numFmtId="0" fontId="6" fillId="10" borderId="0" xfId="1" applyFont="1" applyFill="1" applyAlignment="1">
      <alignment wrapText="1"/>
    </xf>
    <xf numFmtId="0" fontId="5" fillId="10" borderId="0" xfId="1" applyFont="1" applyFill="1" applyAlignment="1">
      <alignment wrapText="1"/>
    </xf>
    <xf numFmtId="0" fontId="18" fillId="0" borderId="1" xfId="0" applyFont="1" applyBorder="1" applyAlignment="1">
      <alignment horizontal="left" vertical="center" wrapText="1"/>
    </xf>
    <xf numFmtId="0" fontId="17" fillId="2" borderId="1" xfId="0" applyFont="1" applyFill="1" applyBorder="1" applyAlignment="1">
      <alignment vertical="center" wrapText="1"/>
    </xf>
    <xf numFmtId="0" fontId="20" fillId="2" borderId="1" xfId="1" applyFill="1" applyBorder="1" applyAlignment="1">
      <alignment horizontal="center" vertical="center"/>
    </xf>
    <xf numFmtId="0" fontId="18" fillId="9" borderId="1" xfId="0" applyFont="1" applyFill="1" applyBorder="1" applyAlignment="1">
      <alignment horizontal="left" vertical="center" wrapText="1"/>
    </xf>
    <xf numFmtId="0" fontId="0" fillId="2" borderId="1" xfId="0" applyFill="1" applyBorder="1" applyAlignment="1">
      <alignment horizontal="center" vertical="top" wrapText="1"/>
    </xf>
    <xf numFmtId="0" fontId="20" fillId="2" borderId="1" xfId="1" applyFill="1" applyBorder="1" applyAlignment="1">
      <alignment wrapText="1"/>
    </xf>
    <xf numFmtId="0" fontId="5" fillId="0" borderId="14" xfId="0" applyFont="1" applyBorder="1" applyAlignment="1">
      <alignment horizontal="center" wrapText="1"/>
    </xf>
    <xf numFmtId="0" fontId="17" fillId="9" borderId="1" xfId="2" applyFont="1" applyFill="1" applyBorder="1" applyAlignment="1">
      <alignment wrapText="1"/>
    </xf>
    <xf numFmtId="0" fontId="5" fillId="16" borderId="2" xfId="1" applyFont="1" applyFill="1" applyBorder="1" applyAlignment="1">
      <alignment vertical="center"/>
    </xf>
    <xf numFmtId="0" fontId="3" fillId="10" borderId="1" xfId="1" applyFont="1" applyFill="1" applyBorder="1" applyAlignment="1">
      <alignment horizontal="justify" vertical="center" wrapText="1"/>
    </xf>
    <xf numFmtId="0" fontId="5" fillId="16" borderId="4" xfId="0" applyFont="1" applyFill="1" applyBorder="1" applyAlignment="1">
      <alignment horizontal="left" vertical="top"/>
    </xf>
    <xf numFmtId="0" fontId="9" fillId="0" borderId="1" xfId="0" applyFont="1" applyBorder="1" applyAlignment="1">
      <alignment horizontal="center" wrapText="1"/>
    </xf>
    <xf numFmtId="0" fontId="0" fillId="0" borderId="1" xfId="0" applyBorder="1" applyAlignment="1">
      <alignment horizontal="center" vertical="center"/>
    </xf>
    <xf numFmtId="0" fontId="0" fillId="5" borderId="1" xfId="0" applyFill="1" applyBorder="1" applyAlignment="1">
      <alignment horizontal="center" vertical="top"/>
    </xf>
    <xf numFmtId="0" fontId="0" fillId="0" borderId="2" xfId="0" applyBorder="1" applyAlignment="1">
      <alignment horizontal="center" vertical="top"/>
    </xf>
    <xf numFmtId="0" fontId="0" fillId="2" borderId="2" xfId="0" applyFill="1" applyBorder="1" applyAlignment="1">
      <alignment horizontal="center" vertical="top"/>
    </xf>
    <xf numFmtId="0" fontId="5" fillId="9" borderId="14" xfId="0" applyFont="1" applyFill="1" applyBorder="1" applyAlignment="1">
      <alignment horizontal="center" wrapText="1"/>
    </xf>
    <xf numFmtId="0" fontId="0" fillId="2" borderId="0" xfId="0" applyFill="1" applyAlignment="1">
      <alignment horizontal="center" vertical="top"/>
    </xf>
    <xf numFmtId="0" fontId="0" fillId="5" borderId="0" xfId="0" applyFill="1" applyAlignment="1">
      <alignment horizontal="center" vertical="top"/>
    </xf>
    <xf numFmtId="0" fontId="0" fillId="0" borderId="0" xfId="0" applyAlignment="1">
      <alignment horizontal="center" vertical="top"/>
    </xf>
    <xf numFmtId="0" fontId="22" fillId="0" borderId="1" xfId="0" applyFont="1" applyBorder="1" applyAlignment="1">
      <alignment horizontal="left" vertical="center" wrapText="1"/>
    </xf>
    <xf numFmtId="0" fontId="3" fillId="0" borderId="10" xfId="2" applyFont="1" applyBorder="1" applyAlignment="1">
      <alignment horizontal="left" vertical="center" wrapText="1"/>
    </xf>
    <xf numFmtId="0" fontId="0" fillId="2" borderId="12" xfId="0" applyFill="1" applyBorder="1" applyAlignment="1">
      <alignment horizontal="center" vertical="top"/>
    </xf>
    <xf numFmtId="0" fontId="29"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26" fillId="15" borderId="0" xfId="0" applyFont="1" applyFill="1" applyAlignment="1">
      <alignment horizontal="center" wrapText="1"/>
    </xf>
    <xf numFmtId="0" fontId="0" fillId="15" borderId="0" xfId="0" applyFill="1" applyAlignment="1">
      <alignment horizontal="center"/>
    </xf>
    <xf numFmtId="0" fontId="31" fillId="10" borderId="0" xfId="0" applyFont="1" applyFill="1" applyAlignment="1">
      <alignment horizontal="left"/>
    </xf>
    <xf numFmtId="0" fontId="9" fillId="0" borderId="1" xfId="0" applyFont="1" applyBorder="1" applyAlignment="1">
      <alignment horizont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4" fillId="10" borderId="0" xfId="0" applyFont="1" applyFill="1" applyAlignment="1">
      <alignment horizontal="center" vertical="center" wrapText="1"/>
    </xf>
    <xf numFmtId="0" fontId="0" fillId="0" borderId="2" xfId="0" applyBorder="1" applyAlignment="1">
      <alignment horizontal="center" vertical="top"/>
    </xf>
    <xf numFmtId="0" fontId="0" fillId="0" borderId="14" xfId="0" applyBorder="1" applyAlignment="1">
      <alignment horizontal="center" vertical="top"/>
    </xf>
    <xf numFmtId="0" fontId="0" fillId="5" borderId="1" xfId="0" applyFill="1" applyBorder="1" applyAlignment="1">
      <alignment horizontal="center" vertical="top"/>
    </xf>
    <xf numFmtId="0" fontId="0" fillId="2" borderId="1" xfId="0" applyFill="1" applyBorder="1" applyAlignment="1">
      <alignment horizontal="center"/>
    </xf>
    <xf numFmtId="0" fontId="0" fillId="2" borderId="1" xfId="0" applyFill="1" applyBorder="1" applyAlignment="1">
      <alignment horizontal="center" vertical="top"/>
    </xf>
    <xf numFmtId="0" fontId="5" fillId="0" borderId="1" xfId="0" applyFont="1" applyBorder="1" applyAlignment="1">
      <alignment horizontal="center" wrapText="1"/>
    </xf>
    <xf numFmtId="0" fontId="0" fillId="0" borderId="3" xfId="0" applyBorder="1" applyAlignment="1">
      <alignment horizontal="center" vertical="top"/>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9" xfId="0" applyFont="1" applyBorder="1" applyAlignment="1">
      <alignment horizontal="center" wrapText="1"/>
    </xf>
    <xf numFmtId="0" fontId="0" fillId="2" borderId="2" xfId="0" applyFill="1" applyBorder="1" applyAlignment="1">
      <alignment horizontal="center" vertical="top"/>
    </xf>
    <xf numFmtId="0" fontId="0" fillId="2" borderId="14" xfId="0" applyFill="1" applyBorder="1" applyAlignment="1">
      <alignment horizontal="center" vertical="top"/>
    </xf>
    <xf numFmtId="0" fontId="0" fillId="2" borderId="3" xfId="0" applyFill="1" applyBorder="1" applyAlignment="1">
      <alignment horizontal="center" vertical="top"/>
    </xf>
    <xf numFmtId="0" fontId="5" fillId="0" borderId="12" xfId="0" applyFont="1" applyBorder="1" applyAlignment="1">
      <alignment horizontal="center" wrapText="1"/>
    </xf>
    <xf numFmtId="0" fontId="5" fillId="0" borderId="9" xfId="0" applyFont="1" applyBorder="1" applyAlignment="1">
      <alignment horizont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9" fillId="0" borderId="17" xfId="0" applyFont="1" applyBorder="1" applyAlignment="1">
      <alignment horizontal="center" wrapText="1"/>
    </xf>
    <xf numFmtId="0" fontId="0" fillId="5" borderId="2" xfId="0" applyFill="1" applyBorder="1" applyAlignment="1">
      <alignment horizontal="center" vertical="top"/>
    </xf>
    <xf numFmtId="0" fontId="0" fillId="5" borderId="14" xfId="0" applyFill="1" applyBorder="1" applyAlignment="1">
      <alignment horizontal="center" vertical="top"/>
    </xf>
    <xf numFmtId="0" fontId="0" fillId="5" borderId="3" xfId="0" applyFill="1" applyBorder="1" applyAlignment="1">
      <alignment horizontal="center" vertical="top"/>
    </xf>
    <xf numFmtId="0" fontId="8" fillId="14" borderId="2"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0" fillId="14" borderId="2" xfId="0" applyFill="1" applyBorder="1" applyAlignment="1">
      <alignment horizontal="center" vertical="top"/>
    </xf>
    <xf numFmtId="0" fontId="0" fillId="14" borderId="14" xfId="0" applyFill="1" applyBorder="1" applyAlignment="1">
      <alignment horizontal="center" vertical="top"/>
    </xf>
    <xf numFmtId="0" fontId="0" fillId="14" borderId="3" xfId="0" applyFill="1" applyBorder="1" applyAlignment="1">
      <alignment horizontal="center" vertical="top"/>
    </xf>
    <xf numFmtId="0" fontId="0" fillId="0" borderId="1" xfId="0" applyBorder="1" applyAlignment="1">
      <alignment horizontal="center" vertical="top"/>
    </xf>
    <xf numFmtId="0" fontId="9" fillId="0" borderId="1" xfId="2" applyFont="1" applyBorder="1" applyAlignment="1">
      <alignment horizontal="center" vertical="center" wrapText="1"/>
    </xf>
    <xf numFmtId="0" fontId="9" fillId="7" borderId="1" xfId="2" applyFont="1" applyFill="1" applyBorder="1" applyAlignment="1">
      <alignment horizontal="left" vertical="center"/>
    </xf>
    <xf numFmtId="0" fontId="9" fillId="8" borderId="12" xfId="2" applyFont="1" applyFill="1" applyBorder="1" applyAlignment="1">
      <alignment horizontal="left" vertical="center"/>
    </xf>
    <xf numFmtId="0" fontId="9" fillId="8" borderId="13" xfId="2" applyFont="1" applyFill="1" applyBorder="1" applyAlignment="1">
      <alignment horizontal="left" vertical="center"/>
    </xf>
    <xf numFmtId="0" fontId="9" fillId="8" borderId="9" xfId="2" applyFont="1" applyFill="1" applyBorder="1" applyAlignment="1">
      <alignment horizontal="left" vertical="center"/>
    </xf>
    <xf numFmtId="0" fontId="9" fillId="10" borderId="0" xfId="2" applyFont="1" applyFill="1" applyAlignment="1">
      <alignment horizontal="center" vertical="center"/>
    </xf>
    <xf numFmtId="0" fontId="5" fillId="6" borderId="12" xfId="0" applyFont="1" applyFill="1" applyBorder="1" applyAlignment="1">
      <alignment horizontal="left" wrapText="1"/>
    </xf>
    <xf numFmtId="0" fontId="5" fillId="6" borderId="13" xfId="0" applyFont="1" applyFill="1" applyBorder="1" applyAlignment="1">
      <alignment horizontal="left" wrapText="1"/>
    </xf>
    <xf numFmtId="0" fontId="5" fillId="6" borderId="9" xfId="0" applyFont="1" applyFill="1" applyBorder="1" applyAlignment="1">
      <alignment horizontal="left" wrapText="1"/>
    </xf>
    <xf numFmtId="0" fontId="5" fillId="6" borderId="1" xfId="0" applyFont="1" applyFill="1" applyBorder="1" applyAlignment="1">
      <alignment horizontal="left" wrapText="1"/>
    </xf>
    <xf numFmtId="0" fontId="11" fillId="6" borderId="12" xfId="0" applyFont="1" applyFill="1" applyBorder="1" applyAlignment="1">
      <alignment horizontal="left" wrapText="1"/>
    </xf>
    <xf numFmtId="0" fontId="11" fillId="6" borderId="13" xfId="0" applyFont="1" applyFill="1" applyBorder="1" applyAlignment="1">
      <alignment horizontal="left" wrapText="1"/>
    </xf>
    <xf numFmtId="0" fontId="11" fillId="6" borderId="9" xfId="0" applyFont="1" applyFill="1" applyBorder="1" applyAlignment="1">
      <alignment horizontal="left" wrapText="1"/>
    </xf>
    <xf numFmtId="0" fontId="5" fillId="10" borderId="12" xfId="0" applyFont="1" applyFill="1" applyBorder="1" applyAlignment="1">
      <alignment horizontal="center" wrapText="1"/>
    </xf>
    <xf numFmtId="0" fontId="5" fillId="10" borderId="13" xfId="0" applyFont="1" applyFill="1" applyBorder="1" applyAlignment="1">
      <alignment horizontal="center" wrapText="1"/>
    </xf>
    <xf numFmtId="0" fontId="5" fillId="10" borderId="9" xfId="0" applyFont="1" applyFill="1" applyBorder="1" applyAlignment="1">
      <alignment horizontal="center" wrapText="1"/>
    </xf>
    <xf numFmtId="0" fontId="9" fillId="0" borderId="1" xfId="1" applyFont="1" applyBorder="1" applyAlignment="1">
      <alignment horizontal="center" wrapText="1"/>
    </xf>
    <xf numFmtId="0" fontId="9" fillId="10" borderId="0" xfId="1" applyFont="1" applyFill="1" applyAlignment="1">
      <alignment horizontal="center" vertical="top" wrapText="1"/>
    </xf>
    <xf numFmtId="0" fontId="8"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5" borderId="2" xfId="0" applyFill="1" applyBorder="1" applyAlignment="1">
      <alignment horizontal="center" vertical="center"/>
    </xf>
    <xf numFmtId="0" fontId="0" fillId="5" borderId="14" xfId="0" applyFill="1" applyBorder="1" applyAlignment="1">
      <alignment horizontal="center" vertical="center"/>
    </xf>
    <xf numFmtId="0" fontId="0" fillId="5" borderId="3" xfId="0" applyFill="1" applyBorder="1" applyAlignment="1">
      <alignment horizontal="center" vertical="center"/>
    </xf>
    <xf numFmtId="0" fontId="0" fillId="5" borderId="10" xfId="0" applyFill="1" applyBorder="1" applyAlignment="1">
      <alignment horizontal="center" vertical="top"/>
    </xf>
    <xf numFmtId="0" fontId="0" fillId="5" borderId="11" xfId="0" applyFill="1" applyBorder="1" applyAlignment="1">
      <alignment horizontal="center" vertical="top"/>
    </xf>
    <xf numFmtId="0" fontId="9" fillId="10" borderId="15" xfId="0" applyFont="1" applyFill="1" applyBorder="1" applyAlignment="1">
      <alignment horizontal="center" wrapText="1"/>
    </xf>
    <xf numFmtId="0" fontId="9" fillId="10" borderId="16" xfId="0" applyFont="1" applyFill="1" applyBorder="1" applyAlignment="1">
      <alignment horizontal="center" wrapText="1"/>
    </xf>
    <xf numFmtId="0" fontId="9" fillId="10" borderId="17" xfId="0" applyFont="1" applyFill="1" applyBorder="1" applyAlignment="1">
      <alignment horizontal="center" wrapText="1"/>
    </xf>
    <xf numFmtId="0" fontId="4" fillId="10" borderId="0" xfId="1" applyFont="1" applyFill="1" applyAlignment="1">
      <alignment horizontal="center" vertical="top" wrapText="1"/>
    </xf>
  </cellXfs>
  <cellStyles count="3">
    <cellStyle name="Normal 2" xfId="1" xr:uid="{00000000-0005-0000-0000-000000000000}"/>
    <cellStyle name="Normal 3" xfId="2" xr:uid="{00000000-0005-0000-0000-000001000000}"/>
    <cellStyle name="Normale" xfId="0" builtinId="0"/>
  </cellStyles>
  <dxfs count="48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117927</xdr:rowOff>
    </xdr:from>
    <xdr:to>
      <xdr:col>1</xdr:col>
      <xdr:colOff>530012</xdr:colOff>
      <xdr:row>4</xdr:row>
      <xdr:rowOff>0</xdr:rowOff>
    </xdr:to>
    <xdr:pic>
      <xdr:nvPicPr>
        <xdr:cNvPr id="2" name="Immagine 2" descr="Immagine che contiene testo&#10;&#10;Descrizione generata automaticamente">
          <a:extLst>
            <a:ext uri="{FF2B5EF4-FFF2-40B4-BE49-F238E27FC236}">
              <a16:creationId xmlns:a16="http://schemas.microsoft.com/office/drawing/2014/main" id="{C2B96332-FB04-4AEC-8D2B-93155606C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9922"/>
        <a:stretch/>
      </xdr:blipFill>
      <xdr:spPr bwMode="auto">
        <a:xfrm>
          <a:off x="133350" y="276677"/>
          <a:ext cx="1006262" cy="35832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590551</xdr:colOff>
      <xdr:row>1</xdr:row>
      <xdr:rowOff>44451</xdr:rowOff>
    </xdr:from>
    <xdr:to>
      <xdr:col>2</xdr:col>
      <xdr:colOff>520751</xdr:colOff>
      <xdr:row>5</xdr:row>
      <xdr:rowOff>82550</xdr:rowOff>
    </xdr:to>
    <xdr:pic>
      <xdr:nvPicPr>
        <xdr:cNvPr id="4" name="Immagine 3" descr="Immagine che contiene testo&#10;&#10;Descrizione generata automaticamente">
          <a:extLst>
            <a:ext uri="{FF2B5EF4-FFF2-40B4-BE49-F238E27FC236}">
              <a16:creationId xmlns:a16="http://schemas.microsoft.com/office/drawing/2014/main" id="{17D95800-2CEC-47F1-BAB0-4A58CB7FB8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800" t="-426" r="29310" b="426"/>
        <a:stretch/>
      </xdr:blipFill>
      <xdr:spPr bwMode="auto">
        <a:xfrm>
          <a:off x="1193801" y="203201"/>
          <a:ext cx="533450" cy="67309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roberto_cerroni_intelleraconsulting_com/Documents/Intellera%20Consulting/DG%20Reform%20PNRR/Deliverables/D1-%20Inception%20Report/Sessioni%20di%20lavoro/D5%20Reporting%20&amp;%20D6%20Controllo/Fraud_Risk_Management_PNRR_MEF%20SC_tool_v4%2030092022.xlsx?09CE3DB0" TargetMode="External"/><Relationship Id="rId1" Type="http://schemas.openxmlformats.org/officeDocument/2006/relationships/externalLinkPath" Target="file:///\\09CE3DB0\Fraud_Risk_Management_PNRR_MEF%20SC_tool_v4%203009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tifrode/Copia%20di%20Tool%20Fraud_Risk_Assessment_PNR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elezione dei progetti-SA"/>
      <sheetName val="SR1"/>
      <sheetName val="SR2"/>
      <sheetName val="SR3"/>
      <sheetName val="SRX"/>
      <sheetName val="2. Attuazione e controllo"/>
      <sheetName val="IR1"/>
      <sheetName val="IR2"/>
      <sheetName val="IR3"/>
      <sheetName val="IR4"/>
      <sheetName val="IR5"/>
      <sheetName val="IR6"/>
      <sheetName val="IR7"/>
      <sheetName val="IR8"/>
      <sheetName val="IR9"/>
      <sheetName val="IR10"/>
      <sheetName val="IR11"/>
      <sheetName val="IRXX"/>
      <sheetName val="3. Rendicontazione delle spese "/>
      <sheetName val="RR1"/>
      <sheetName val="RR2"/>
      <sheetName val="RR3"/>
      <sheetName val="RR4"/>
      <sheetName val="4. Rendicontazione M&amp;T"/>
      <sheetName val="MTR1"/>
      <sheetName val="MTR2"/>
      <sheetName val="MTR3"/>
      <sheetName val="MTR4"/>
      <sheetName val="MTR5"/>
      <sheetName val="MTR6"/>
      <sheetName val="MTR7"/>
      <sheetName val="MTR8"/>
      <sheetName val="MTR9"/>
      <sheetName val="MTRX"/>
      <sheetName val="5. Erog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ertina"/>
      <sheetName val="Controlli generici"/>
      <sheetName val="1. Selezione"/>
      <sheetName val="SR1"/>
      <sheetName val="SR2"/>
      <sheetName val="SR3"/>
      <sheetName val="SR4"/>
      <sheetName val="SR5"/>
      <sheetName val="SR6"/>
      <sheetName val="SR7"/>
      <sheetName val="SR8"/>
      <sheetName val="SR9"/>
      <sheetName val="SRX"/>
      <sheetName val="2. Attuazione e verifica"/>
      <sheetName val="AV1"/>
      <sheetName val="AV2"/>
      <sheetName val="AV3"/>
      <sheetName val="AV4"/>
      <sheetName val="AV5"/>
      <sheetName val="AV6"/>
      <sheetName val="AV7"/>
      <sheetName val="AV8"/>
      <sheetName val="AV9"/>
      <sheetName val="AV10"/>
      <sheetName val="AV11"/>
      <sheetName val="AV12"/>
      <sheetName val="AVXX"/>
      <sheetName val="3.Rendicontazione M&amp;T"/>
      <sheetName val="RMT1"/>
      <sheetName val="RMT2"/>
      <sheetName val="RMT3"/>
      <sheetName val="RMT4"/>
      <sheetName val="RMT5"/>
      <sheetName val="RMTXX"/>
      <sheetName val="4.Rendicontazione delle spese"/>
      <sheetName val="ER"/>
      <sheetName val="RS1"/>
      <sheetName val="RS2"/>
      <sheetName val="RS3"/>
      <sheetName val="RS4"/>
      <sheetName val="RS5"/>
      <sheetName val="RS6"/>
      <sheetName val="RS7"/>
      <sheetName val="RS8"/>
      <sheetName val="RSXX"/>
      <sheetName val="5. Circuito finanziario"/>
      <sheetName val="CF1"/>
      <sheetName val="CF2"/>
      <sheetName val="CF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A10" t="str">
            <v>AVR4</v>
          </cell>
          <cell r="B10" t="str">
            <v>Offerte concordate</v>
          </cell>
          <cell r="C10" t="str">
            <v>Gli offerenti manipolano la procedura di appalto organizzata da una Amministrazione titolare (nel caso di attuazione diretta) o Amministrazione Attuatrice o Soggetto Attuatore al fine di aggiudicarsi un contratto attraverso la collusione con altri offerenti o predisponendo offerte fittizie:
- offerte concordate, comprese quelle presentate da aziende collegate tra loro, o
- fornitori fantasma di servizi</v>
          </cell>
          <cell r="E10"/>
          <cell r="F10" t="str">
            <v>Esterno</v>
          </cell>
        </row>
        <row r="11">
          <cell r="A11" t="str">
            <v>AVR5</v>
          </cell>
          <cell r="B11" t="str">
            <v>Offerta incompleta</v>
          </cell>
          <cell r="C11" t="str">
            <v>Un offerente manipola la procedura di gara omettendo di specificare taluni costi nella propria offerta</v>
          </cell>
          <cell r="E11"/>
          <cell r="F11" t="str">
            <v>Esterno</v>
          </cell>
        </row>
        <row r="15">
          <cell r="A15" t="str">
            <v>AVR9</v>
          </cell>
          <cell r="B15" t="str">
            <v>Modifica di un contratto esistente</v>
          </cell>
          <cell r="C15" t="str">
            <v>Amministrazione Titolare (nel caso di attuazione diretta) o Amministrazione Attuatrice o Soggetto Attuatore e un aggiudicatario si accordano per modificare i contenuti del format di contratto esistente stabilendo in sede di stipula condizioni più favorevoli per il terzo in misura tale da invalidare la decisione originaria di aggiudicazione dell'appalto</v>
          </cell>
          <cell r="E15"/>
          <cell r="F15" t="str">
            <v>Esterno</v>
          </cell>
        </row>
        <row r="17">
          <cell r="A17" t="str">
            <v>AVR10</v>
          </cell>
        </row>
        <row r="18">
          <cell r="A18" t="str">
            <v>AVR11</v>
          </cell>
          <cell r="B18" t="str">
            <v>Costi di manodopera/personale fittizi</v>
          </cell>
          <cell r="C18" t="str">
            <v>Il Soggetto Attuatore o Soggetto realizzatore dichiara costi di manodopera/personale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v>
          </cell>
          <cell r="E18"/>
          <cell r="F18" t="str">
            <v>Esterno</v>
          </cell>
        </row>
        <row r="19">
          <cell r="A19" t="str">
            <v>AVR12</v>
          </cell>
          <cell r="B19" t="str">
            <v>Costi di manodopera/personale ripartiti di proposito tra progetti specifici finanzianti da fonti diverse</v>
          </cell>
          <cell r="C19" t="str">
            <v>Il Soggetto Attuatore/Soggetto realizzatore ripartisce di proposito i costi relativi al personale tra progetti dell'UE e progetti finanziati da altre fonti</v>
          </cell>
          <cell r="E19"/>
          <cell r="F19" t="str">
            <v>Esterno</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9">
          <cell r="A9" t="str">
            <v>RSR4</v>
          </cell>
          <cell r="B9" t="str">
            <v>Mancata segnalazione delle irregolarità</v>
          </cell>
          <cell r="C9" t="str">
            <v>L'Ufficio di Rendicontazione e Controllo (o omologo) dell'Amministrazione Titolare  non segnala deliberatamente irregolarità alle Autorità competenti</v>
          </cell>
          <cell r="D9"/>
          <cell r="E9" t="str">
            <v>Interno</v>
          </cell>
        </row>
      </sheetData>
      <sheetData sheetId="35"/>
      <sheetData sheetId="36"/>
      <sheetData sheetId="37"/>
      <sheetData sheetId="38"/>
      <sheetData sheetId="39"/>
      <sheetData sheetId="40"/>
      <sheetData sheetId="41"/>
      <sheetData sheetId="42"/>
      <sheetData sheetId="43"/>
      <sheetData sheetId="44"/>
      <sheetData sheetId="45">
        <row r="6">
          <cell r="A6" t="str">
            <v>CFR1</v>
          </cell>
          <cell r="B6" t="str">
            <v>Processo di erogazione incompleto/Inadeguato</v>
          </cell>
          <cell r="C6" t="str">
            <v>L'erogazione non garantisce adeguatamente l'assenza di frodi perchè l'Ufficio di riferimento dell'Amministrazione Titolare non dispone delle competenze necessarie in materia</v>
          </cell>
          <cell r="E6" t="str">
            <v>Interno</v>
          </cell>
        </row>
        <row r="7">
          <cell r="A7" t="str">
            <v>CFR2</v>
          </cell>
          <cell r="B7" t="str">
            <v xml:space="preserve">Richiesta di erogazione della tranche maggiorata (a titolo di anticipazione, quote intermedie, saldo) </v>
          </cell>
          <cell r="C7" t="str">
            <v xml:space="preserve">Può accadere che le richieste di erogazione a titolo di anticipazione, pagamenti intermedi e saldo dal SA siano volutamente di importo maggiore rispetto all'importo dovuto </v>
          </cell>
          <cell r="E7" t="str">
            <v>Esterno</v>
          </cell>
        </row>
      </sheetData>
      <sheetData sheetId="46"/>
      <sheetData sheetId="47"/>
      <sheetData sheetId="4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O14"/>
  <sheetViews>
    <sheetView zoomScale="80" zoomScaleNormal="80" workbookViewId="0">
      <selection activeCell="G15" sqref="G15"/>
    </sheetView>
  </sheetViews>
  <sheetFormatPr defaultColWidth="8.7265625" defaultRowHeight="12.5" x14ac:dyDescent="0.25"/>
  <cols>
    <col min="1" max="16384" width="8.7265625" style="46"/>
  </cols>
  <sheetData>
    <row r="9" spans="1:15" x14ac:dyDescent="0.25">
      <c r="A9" s="70"/>
      <c r="B9" s="70"/>
      <c r="C9" s="70"/>
      <c r="D9" s="70"/>
      <c r="E9" s="70"/>
      <c r="F9" s="70"/>
      <c r="G9" s="70"/>
      <c r="H9" s="70"/>
      <c r="I9" s="70"/>
      <c r="J9" s="70"/>
      <c r="K9" s="70"/>
      <c r="L9" s="70"/>
      <c r="M9" s="70"/>
      <c r="N9" s="70"/>
      <c r="O9" s="70"/>
    </row>
    <row r="10" spans="1:15" x14ac:dyDescent="0.25">
      <c r="A10" s="70"/>
      <c r="B10" s="70"/>
      <c r="C10" s="70"/>
      <c r="D10" s="70"/>
      <c r="E10" s="70"/>
      <c r="F10" s="70"/>
      <c r="G10" s="70"/>
      <c r="H10" s="70"/>
      <c r="I10" s="70"/>
      <c r="J10" s="70"/>
      <c r="K10" s="70"/>
      <c r="L10" s="70"/>
      <c r="M10" s="70"/>
      <c r="N10" s="70"/>
      <c r="O10" s="70"/>
    </row>
    <row r="12" spans="1:15" ht="72" customHeight="1" x14ac:dyDescent="0.4">
      <c r="A12" s="138" t="s">
        <v>415</v>
      </c>
      <c r="B12" s="139"/>
      <c r="C12" s="139"/>
      <c r="D12" s="139"/>
      <c r="E12" s="139"/>
      <c r="F12" s="139"/>
      <c r="G12" s="139"/>
      <c r="H12" s="139"/>
      <c r="I12" s="139"/>
      <c r="J12" s="139"/>
      <c r="K12" s="139"/>
      <c r="L12" s="139"/>
      <c r="M12" s="139"/>
      <c r="N12" s="139"/>
      <c r="O12" s="139"/>
    </row>
    <row r="14" spans="1:15" ht="13" x14ac:dyDescent="0.3">
      <c r="G14" s="140" t="s">
        <v>616</v>
      </c>
      <c r="H14" s="140"/>
      <c r="I14" s="140"/>
    </row>
  </sheetData>
  <mergeCells count="2">
    <mergeCell ref="A12:O12"/>
    <mergeCell ref="G14:I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2:M52"/>
  <sheetViews>
    <sheetView view="pageBreakPreview" topLeftCell="E9" zoomScale="112" zoomScaleNormal="95" zoomScaleSheetLayoutView="112" workbookViewId="0">
      <selection activeCell="H10" sqref="H10"/>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customWidth="1"/>
    <col min="5" max="5" width="70.26953125" style="46" customWidth="1"/>
    <col min="6" max="6" width="34.816406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15" t="s">
        <v>331</v>
      </c>
      <c r="G4" s="81" t="s">
        <v>281</v>
      </c>
    </row>
    <row r="5" spans="1:13" s="84" customFormat="1" ht="70.5" thickBot="1" x14ac:dyDescent="0.4">
      <c r="C5" s="59" t="str">
        <f>'1. Selezione'!A12</f>
        <v>SR7</v>
      </c>
      <c r="D5" s="19" t="str">
        <f>'1. Selezione'!B12</f>
        <v>Inadeguata applicazione dei criteri di selezione dei "progetti in essere"</v>
      </c>
      <c r="E5" s="19" t="str">
        <f>'1. Selezione'!C12</f>
        <v>Deliberata ed inadeguata attività istruttoria finalizzata a non garantire la coerenza con i criteri di selezione e gli obiettivi del PNRR, nonchè la conformità e l'effettivo rispetto delle regole, degli obblighi e dei principi del PNRR stabiliti dalla normativa nazionale e comunitaria di riferimento al fine di favorire un partecipante</v>
      </c>
      <c r="F5" s="19" t="str">
        <f>'1. Selezione'!D12</f>
        <v xml:space="preserve">Nucleo PNRR Stato - Regioni </v>
      </c>
      <c r="G5" s="60" t="str">
        <f>'1. Selezione'!E12</f>
        <v>Interno / Collusione</v>
      </c>
      <c r="H5" s="91"/>
    </row>
    <row r="6" spans="1:13" x14ac:dyDescent="0.25">
      <c r="D6" s="94"/>
      <c r="E6" s="94"/>
      <c r="F6" s="94"/>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66.75" customHeight="1" x14ac:dyDescent="0.25">
      <c r="A10" s="156">
        <v>1</v>
      </c>
      <c r="B10" s="156">
        <v>1</v>
      </c>
      <c r="C10" s="148">
        <v>1</v>
      </c>
      <c r="D10" s="1" t="s">
        <v>83</v>
      </c>
      <c r="E10" s="57" t="s">
        <v>353</v>
      </c>
      <c r="F10" s="6" t="s">
        <v>403</v>
      </c>
      <c r="G10" s="6" t="s">
        <v>403</v>
      </c>
      <c r="H10" s="6" t="s">
        <v>421</v>
      </c>
      <c r="I10" s="156"/>
      <c r="J10" s="156"/>
      <c r="K10" s="146"/>
      <c r="L10" s="146"/>
      <c r="M10" s="148"/>
    </row>
    <row r="11" spans="1:13" ht="54" customHeight="1" x14ac:dyDescent="0.25">
      <c r="A11" s="157"/>
      <c r="B11" s="157"/>
      <c r="C11" s="148"/>
      <c r="D11" s="1" t="s">
        <v>84</v>
      </c>
      <c r="E11" s="57" t="s">
        <v>630</v>
      </c>
      <c r="F11" s="116" t="s">
        <v>618</v>
      </c>
      <c r="G11" s="137" t="s">
        <v>403</v>
      </c>
      <c r="H11" s="6" t="s">
        <v>421</v>
      </c>
      <c r="I11" s="157"/>
      <c r="J11" s="157"/>
      <c r="K11" s="147"/>
      <c r="L11" s="147"/>
      <c r="M11" s="148"/>
    </row>
    <row r="14" spans="1:13" s="93" customFormat="1" ht="26.25" customHeight="1"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0</v>
      </c>
      <c r="B16" s="146">
        <f>L10</f>
        <v>0</v>
      </c>
      <c r="C16" s="148">
        <f>M10</f>
        <v>0</v>
      </c>
      <c r="D16" s="149"/>
      <c r="E16" s="149"/>
      <c r="F16" s="2"/>
      <c r="G16" s="150"/>
      <c r="H16" s="150"/>
      <c r="I16" s="156"/>
      <c r="J16" s="156"/>
      <c r="K16" s="146">
        <f>A16+I16</f>
        <v>0</v>
      </c>
      <c r="L16" s="146">
        <f>B16+J16</f>
        <v>0</v>
      </c>
      <c r="M16" s="148">
        <f>K16*L16</f>
        <v>0</v>
      </c>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52"/>
      <c r="B24" s="152"/>
      <c r="C24" s="148"/>
      <c r="D24" s="149"/>
      <c r="E24" s="149"/>
      <c r="F24" s="2"/>
      <c r="G24" s="150"/>
      <c r="H24" s="150"/>
      <c r="I24" s="158"/>
      <c r="J24" s="158"/>
      <c r="K24" s="152"/>
      <c r="L24" s="152"/>
      <c r="M24" s="148"/>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row r="52" spans="2:3" x14ac:dyDescent="0.25">
      <c r="B52" s="46">
        <v>5</v>
      </c>
      <c r="C52" s="46">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1 F10:I11">
    <cfRule type="cellIs" dxfId="414" priority="13" operator="between">
      <formula>0</formula>
      <formula>0</formula>
    </cfRule>
  </conditionalFormatting>
  <conditionalFormatting sqref="C10:C11 M10:M11">
    <cfRule type="cellIs" dxfId="413" priority="10" operator="between">
      <formula>8</formula>
      <formula>16</formula>
    </cfRule>
    <cfRule type="cellIs" dxfId="412" priority="11" operator="between">
      <formula>4</formula>
      <formula>6</formula>
    </cfRule>
    <cfRule type="cellIs" dxfId="411" priority="12" operator="between">
      <formula>0</formula>
      <formula>3</formula>
    </cfRule>
  </conditionalFormatting>
  <conditionalFormatting sqref="C16">
    <cfRule type="cellIs" dxfId="410" priority="7" operator="between">
      <formula>8</formula>
      <formula>16</formula>
    </cfRule>
    <cfRule type="cellIs" dxfId="409" priority="8" operator="between">
      <formula>4</formula>
      <formula>6</formula>
    </cfRule>
    <cfRule type="cellIs" dxfId="408" priority="9" operator="between">
      <formula>0</formula>
      <formula>3</formula>
    </cfRule>
  </conditionalFormatting>
  <conditionalFormatting sqref="M16">
    <cfRule type="cellIs" dxfId="407" priority="4" operator="between">
      <formula>8</formula>
      <formula>16</formula>
    </cfRule>
    <cfRule type="cellIs" dxfId="406" priority="5" operator="between">
      <formula>4</formula>
      <formula>6</formula>
    </cfRule>
    <cfRule type="cellIs" dxfId="405" priority="6" operator="between">
      <formula>0</formula>
      <formula>3</formula>
    </cfRule>
  </conditionalFormatting>
  <dataValidations count="2">
    <dataValidation type="list" allowBlank="1" showInputMessage="1" showErrorMessage="1" sqref="I16:J24 I10:J11" xr:uid="{00000000-0002-0000-0900-000000000000}">
      <formula1>negative</formula1>
    </dataValidation>
    <dataValidation type="list" allowBlank="1" showInputMessage="1" showErrorMessage="1" sqref="A10:B11" xr:uid="{00000000-0002-0000-0900-000001000000}">
      <formula1>positive</formula1>
    </dataValidation>
  </dataValidations>
  <pageMargins left="0.70866141732283472" right="0.70866141732283472" top="0.74803149606299213" bottom="0.74803149606299213" header="0.31496062992125984" footer="0.31496062992125984"/>
  <pageSetup paperSize="9"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2:M52"/>
  <sheetViews>
    <sheetView topLeftCell="C5" zoomScale="80" zoomScaleNormal="80" zoomScaleSheetLayoutView="75" workbookViewId="0">
      <selection activeCell="F10" sqref="F10"/>
    </sheetView>
  </sheetViews>
  <sheetFormatPr defaultColWidth="8.7265625" defaultRowHeight="12.5" x14ac:dyDescent="0.25"/>
  <cols>
    <col min="1" max="1" width="13.26953125" style="46" customWidth="1"/>
    <col min="2" max="2" width="14.26953125" style="46" customWidth="1"/>
    <col min="3" max="3" width="12.7265625" style="46" customWidth="1"/>
    <col min="4" max="4" width="19.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109.9" customHeight="1" x14ac:dyDescent="0.35">
      <c r="C4" s="10" t="s">
        <v>28</v>
      </c>
      <c r="D4" s="7" t="s">
        <v>29</v>
      </c>
      <c r="E4" s="7" t="s">
        <v>30</v>
      </c>
      <c r="F4" s="15" t="s">
        <v>331</v>
      </c>
      <c r="G4" s="81" t="s">
        <v>281</v>
      </c>
    </row>
    <row r="5" spans="1:13" s="84" customFormat="1" ht="112.5" thickBot="1" x14ac:dyDescent="0.4">
      <c r="C5" s="59" t="str">
        <f>'1. Selezione'!A13</f>
        <v>SR8</v>
      </c>
      <c r="D5" s="19" t="str">
        <f>'1. Selezione'!B13</f>
        <v>Mancato rispetto della normativa sugli Aiuti di Stato, con particolare riferimento alla dimensione di impresa e al de minimis</v>
      </c>
      <c r="E5" s="19" t="str">
        <f>'1. Selezione'!C13</f>
        <v>Deliberato e mancato rispetto della normativa vigente in materia di Aiuti di Stato e/o mancata presentazione della documentazione necessaria alla valutazione di conformità alla relativa normativa, nonchè deliberata presentazione di documentazione incompleta o non corretta, finalizzata a dare o ricevere un aiuto maggiore di quello previsto dalla normativa vigente</v>
      </c>
      <c r="F5" s="19" t="str">
        <f>'1. Selezione'!D13</f>
        <v>Nucleo PNRR Stato - Regioni /Soggetti Attuatori</v>
      </c>
      <c r="G5" s="22" t="str">
        <f>'1. Selezione'!E13</f>
        <v>Interno / Esterno/ Collusione</v>
      </c>
      <c r="H5" s="91"/>
    </row>
    <row r="6" spans="1:13" x14ac:dyDescent="0.25">
      <c r="D6" s="94"/>
      <c r="E6" s="94"/>
      <c r="F6" s="94"/>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47" t="s">
        <v>43</v>
      </c>
      <c r="J9" s="47" t="s">
        <v>44</v>
      </c>
      <c r="K9" s="47" t="s">
        <v>45</v>
      </c>
      <c r="L9" s="47" t="s">
        <v>46</v>
      </c>
      <c r="M9" s="47" t="s">
        <v>47</v>
      </c>
    </row>
    <row r="10" spans="1:13" ht="37.5" x14ac:dyDescent="0.25">
      <c r="A10" s="156"/>
      <c r="B10" s="156"/>
      <c r="C10" s="148"/>
      <c r="D10" s="1" t="s">
        <v>85</v>
      </c>
      <c r="E10" s="57" t="s">
        <v>354</v>
      </c>
      <c r="F10" s="116" t="s">
        <v>424</v>
      </c>
      <c r="G10" s="6"/>
      <c r="H10" s="134"/>
      <c r="I10" s="150"/>
      <c r="J10" s="150"/>
      <c r="K10" s="173"/>
      <c r="L10" s="173"/>
      <c r="M10" s="148"/>
    </row>
    <row r="11" spans="1:13" ht="25" hidden="1" x14ac:dyDescent="0.25">
      <c r="A11" s="157"/>
      <c r="B11" s="157"/>
      <c r="C11" s="148"/>
      <c r="D11" s="48" t="s">
        <v>86</v>
      </c>
      <c r="E11" s="49" t="s">
        <v>87</v>
      </c>
      <c r="F11" s="6"/>
      <c r="G11" s="6"/>
      <c r="H11" s="134"/>
      <c r="I11" s="150"/>
      <c r="J11" s="150"/>
      <c r="K11" s="173"/>
      <c r="L11" s="173"/>
      <c r="M11" s="148"/>
    </row>
    <row r="14" spans="1:13" s="93" customFormat="1" ht="26.25" customHeight="1"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0</v>
      </c>
      <c r="B16" s="146">
        <f>L10</f>
        <v>0</v>
      </c>
      <c r="C16" s="148">
        <f>M10</f>
        <v>0</v>
      </c>
      <c r="D16" s="149"/>
      <c r="E16" s="149"/>
      <c r="F16" s="2"/>
      <c r="G16" s="150"/>
      <c r="H16" s="150"/>
      <c r="I16" s="156"/>
      <c r="J16" s="156"/>
      <c r="K16" s="146">
        <f>A16+I16</f>
        <v>0</v>
      </c>
      <c r="L16" s="146">
        <f>B16+J16</f>
        <v>0</v>
      </c>
      <c r="M16" s="148">
        <f>K16*L16</f>
        <v>0</v>
      </c>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52"/>
      <c r="B24" s="152"/>
      <c r="C24" s="148"/>
      <c r="D24" s="149"/>
      <c r="E24" s="149"/>
      <c r="F24" s="2"/>
      <c r="G24" s="150"/>
      <c r="H24" s="150"/>
      <c r="I24" s="158"/>
      <c r="J24" s="158"/>
      <c r="K24" s="152"/>
      <c r="L24" s="152"/>
      <c r="M24" s="148"/>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row r="52" spans="2:3" x14ac:dyDescent="0.25">
      <c r="B52" s="46">
        <v>5</v>
      </c>
      <c r="C52" s="46">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1 F10:I11">
    <cfRule type="cellIs" dxfId="404" priority="13" operator="between">
      <formula>0</formula>
      <formula>0</formula>
    </cfRule>
  </conditionalFormatting>
  <conditionalFormatting sqref="C10:C11">
    <cfRule type="cellIs" dxfId="403" priority="10" operator="between">
      <formula>8</formula>
      <formula>16</formula>
    </cfRule>
    <cfRule type="cellIs" dxfId="402" priority="11" operator="between">
      <formula>4</formula>
      <formula>6</formula>
    </cfRule>
    <cfRule type="cellIs" dxfId="401" priority="12" operator="between">
      <formula>0</formula>
      <formula>3</formula>
    </cfRule>
  </conditionalFormatting>
  <conditionalFormatting sqref="C16">
    <cfRule type="cellIs" dxfId="400" priority="7" operator="between">
      <formula>8</formula>
      <formula>16</formula>
    </cfRule>
    <cfRule type="cellIs" dxfId="399" priority="8" operator="between">
      <formula>4</formula>
      <formula>6</formula>
    </cfRule>
    <cfRule type="cellIs" dxfId="398" priority="9" operator="between">
      <formula>0</formula>
      <formula>3</formula>
    </cfRule>
  </conditionalFormatting>
  <conditionalFormatting sqref="M10:M11">
    <cfRule type="cellIs" dxfId="397" priority="1" operator="between">
      <formula>8</formula>
      <formula>16</formula>
    </cfRule>
    <cfRule type="cellIs" dxfId="396" priority="2" operator="between">
      <formula>4</formula>
      <formula>6</formula>
    </cfRule>
    <cfRule type="cellIs" dxfId="395" priority="3" operator="between">
      <formula>0</formula>
      <formula>3</formula>
    </cfRule>
  </conditionalFormatting>
  <conditionalFormatting sqref="M16">
    <cfRule type="cellIs" dxfId="394" priority="4" operator="between">
      <formula>8</formula>
      <formula>16</formula>
    </cfRule>
    <cfRule type="cellIs" dxfId="393" priority="5" operator="between">
      <formula>4</formula>
      <formula>6</formula>
    </cfRule>
    <cfRule type="cellIs" dxfId="392" priority="6" operator="between">
      <formula>0</formula>
      <formula>3</formula>
    </cfRule>
  </conditionalFormatting>
  <dataValidations count="2">
    <dataValidation type="list" allowBlank="1" showInputMessage="1" showErrorMessage="1" sqref="I16:J24 I10:J11" xr:uid="{00000000-0002-0000-0A00-000000000000}">
      <formula1>negative</formula1>
    </dataValidation>
    <dataValidation type="list" allowBlank="1" showInputMessage="1" showErrorMessage="1" sqref="A10:A11 B10:B11" xr:uid="{00000000-0002-0000-0A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M52"/>
  <sheetViews>
    <sheetView topLeftCell="A9" zoomScale="80" zoomScaleNormal="80" zoomScaleSheetLayoutView="75" workbookViewId="0">
      <selection activeCell="G11" sqref="G11"/>
    </sheetView>
  </sheetViews>
  <sheetFormatPr defaultColWidth="8.7265625" defaultRowHeight="12.5" x14ac:dyDescent="0.25"/>
  <cols>
    <col min="1" max="1" width="13.26953125" style="46" customWidth="1"/>
    <col min="2" max="2" width="14.26953125" style="46" customWidth="1"/>
    <col min="3" max="3" width="12.7265625" style="46" customWidth="1"/>
    <col min="4" max="4" width="14.179687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77.5" x14ac:dyDescent="0.35">
      <c r="C4" s="10" t="s">
        <v>28</v>
      </c>
      <c r="D4" s="7" t="s">
        <v>29</v>
      </c>
      <c r="E4" s="7" t="s">
        <v>30</v>
      </c>
      <c r="F4" s="95" t="s">
        <v>331</v>
      </c>
      <c r="G4" s="96" t="s">
        <v>281</v>
      </c>
    </row>
    <row r="5" spans="1:13" s="84" customFormat="1" ht="98.5" thickBot="1" x14ac:dyDescent="0.4">
      <c r="C5" s="9" t="str">
        <f>'1. Selezione'!A14</f>
        <v>SR9</v>
      </c>
      <c r="D5" s="19" t="str">
        <f>'1. Selezione'!B14</f>
        <v>Processo di selezione dei progetti e/o dei Soggetti Attuatori incompleto/inadeguato</v>
      </c>
      <c r="E5" s="19" t="str">
        <f>'1. Selezione'!C14</f>
        <v>Il processo di selezione dei progetti e/o dei Soggetti Attuatori non garantisce adeguatamente l'assenza di frodi perché l’Ufficio dell’Amministrazione Titolare responsabile della selezione e/o la Commissione di Valutazione non dispongono delle risorse e/o delle competenze adeguate in materia</v>
      </c>
      <c r="F5" s="19" t="str">
        <f>'1. Selezione'!D14</f>
        <v xml:space="preserve">Nucleo PNRR Stato - Regioni </v>
      </c>
      <c r="G5" s="22" t="str">
        <f>'1. Selezione'!E14</f>
        <v xml:space="preserve">Interno </v>
      </c>
      <c r="H5" s="91"/>
    </row>
    <row r="6" spans="1:13" x14ac:dyDescent="0.25">
      <c r="D6" s="94"/>
      <c r="E6" s="94"/>
      <c r="F6" s="94"/>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3" customHeight="1" x14ac:dyDescent="0.25">
      <c r="A10" s="156">
        <v>1</v>
      </c>
      <c r="B10" s="156">
        <v>1</v>
      </c>
      <c r="C10" s="148">
        <f>A10*B10</f>
        <v>1</v>
      </c>
      <c r="D10" s="1" t="s">
        <v>88</v>
      </c>
      <c r="E10" s="57" t="s">
        <v>327</v>
      </c>
      <c r="F10" s="6" t="s">
        <v>403</v>
      </c>
      <c r="G10" s="6" t="s">
        <v>619</v>
      </c>
      <c r="H10" s="6"/>
      <c r="I10" s="156">
        <v>-1</v>
      </c>
      <c r="J10" s="156">
        <v>-1</v>
      </c>
      <c r="K10" s="146">
        <f>A10+I10</f>
        <v>0</v>
      </c>
      <c r="L10" s="146">
        <f>B10+J10</f>
        <v>0</v>
      </c>
      <c r="M10" s="148">
        <f>K10*L10</f>
        <v>0</v>
      </c>
    </row>
    <row r="11" spans="1:13" ht="59.65" customHeight="1" x14ac:dyDescent="0.25">
      <c r="A11" s="157"/>
      <c r="B11" s="157"/>
      <c r="C11" s="148"/>
      <c r="D11" s="1" t="s">
        <v>89</v>
      </c>
      <c r="E11" s="57" t="s">
        <v>414</v>
      </c>
      <c r="F11" s="6" t="s">
        <v>403</v>
      </c>
      <c r="G11" s="136" t="s">
        <v>631</v>
      </c>
      <c r="H11" s="6" t="s">
        <v>418</v>
      </c>
      <c r="I11" s="157"/>
      <c r="J11" s="157"/>
      <c r="K11" s="147"/>
      <c r="L11" s="147"/>
      <c r="M11" s="148"/>
    </row>
    <row r="14" spans="1:13" s="93" customFormat="1" ht="26.25" customHeight="1"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0</v>
      </c>
      <c r="B16" s="146">
        <f>L10</f>
        <v>0</v>
      </c>
      <c r="C16" s="148">
        <f>M10</f>
        <v>0</v>
      </c>
      <c r="D16" s="149"/>
      <c r="E16" s="149"/>
      <c r="F16" s="2"/>
      <c r="G16" s="150"/>
      <c r="H16" s="150"/>
      <c r="I16" s="156"/>
      <c r="J16" s="156"/>
      <c r="K16" s="146">
        <f>A16+I16</f>
        <v>0</v>
      </c>
      <c r="L16" s="146">
        <f>B16+J16</f>
        <v>0</v>
      </c>
      <c r="M16" s="148">
        <f>K16*L16</f>
        <v>0</v>
      </c>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52"/>
      <c r="B24" s="152"/>
      <c r="C24" s="148"/>
      <c r="D24" s="149"/>
      <c r="E24" s="149"/>
      <c r="F24" s="2"/>
      <c r="G24" s="150"/>
      <c r="H24" s="150"/>
      <c r="I24" s="158"/>
      <c r="J24" s="158"/>
      <c r="K24" s="152"/>
      <c r="L24" s="152"/>
      <c r="M24" s="148"/>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row r="52" spans="2:3" x14ac:dyDescent="0.25">
      <c r="B52" s="46">
        <v>5</v>
      </c>
      <c r="C52" s="46">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1 F10:I11">
    <cfRule type="cellIs" dxfId="391" priority="13" operator="between">
      <formula>0</formula>
      <formula>0</formula>
    </cfRule>
  </conditionalFormatting>
  <conditionalFormatting sqref="C10:C11">
    <cfRule type="cellIs" dxfId="390" priority="10" operator="between">
      <formula>8</formula>
      <formula>16</formula>
    </cfRule>
    <cfRule type="cellIs" dxfId="389" priority="11" operator="between">
      <formula>4</formula>
      <formula>6</formula>
    </cfRule>
    <cfRule type="cellIs" dxfId="388" priority="12" operator="between">
      <formula>0</formula>
      <formula>3</formula>
    </cfRule>
  </conditionalFormatting>
  <conditionalFormatting sqref="C16">
    <cfRule type="cellIs" dxfId="387" priority="7" operator="between">
      <formula>8</formula>
      <formula>16</formula>
    </cfRule>
    <cfRule type="cellIs" dxfId="386" priority="8" operator="between">
      <formula>4</formula>
      <formula>6</formula>
    </cfRule>
    <cfRule type="cellIs" dxfId="385" priority="9" operator="between">
      <formula>0</formula>
      <formula>3</formula>
    </cfRule>
  </conditionalFormatting>
  <conditionalFormatting sqref="M10:M11">
    <cfRule type="cellIs" dxfId="384" priority="1" operator="between">
      <formula>8</formula>
      <formula>16</formula>
    </cfRule>
    <cfRule type="cellIs" dxfId="383" priority="2" operator="between">
      <formula>4</formula>
      <formula>6</formula>
    </cfRule>
    <cfRule type="cellIs" dxfId="382" priority="3" operator="between">
      <formula>0</formula>
      <formula>3</formula>
    </cfRule>
  </conditionalFormatting>
  <conditionalFormatting sqref="M16">
    <cfRule type="cellIs" dxfId="381" priority="4" operator="between">
      <formula>8</formula>
      <formula>16</formula>
    </cfRule>
    <cfRule type="cellIs" dxfId="380" priority="5" operator="between">
      <formula>4</formula>
      <formula>6</formula>
    </cfRule>
    <cfRule type="cellIs" dxfId="379" priority="6" operator="between">
      <formula>0</formula>
      <formula>3</formula>
    </cfRule>
  </conditionalFormatting>
  <dataValidations count="2">
    <dataValidation type="list" allowBlank="1" showInputMessage="1" showErrorMessage="1" sqref="A10:B11" xr:uid="{00000000-0002-0000-0B00-000000000000}">
      <formula1>positive</formula1>
    </dataValidation>
    <dataValidation type="list" allowBlank="1" showInputMessage="1" showErrorMessage="1" sqref="I16:J24 I10:J11" xr:uid="{00000000-0002-0000-0B00-000001000000}">
      <formula1>negative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H85"/>
  <sheetViews>
    <sheetView topLeftCell="D15" zoomScale="98" zoomScaleNormal="98" zoomScaleSheetLayoutView="100" workbookViewId="0">
      <selection activeCell="H17" sqref="H17"/>
    </sheetView>
  </sheetViews>
  <sheetFormatPr defaultColWidth="8.7265625" defaultRowHeight="15.5" x14ac:dyDescent="0.25"/>
  <cols>
    <col min="1" max="1" width="10" style="97" customWidth="1"/>
    <col min="2" max="2" width="33.7265625" style="98" customWidth="1"/>
    <col min="3" max="3" width="51.453125" style="98" customWidth="1"/>
    <col min="4" max="4" width="76.26953125" style="98" customWidth="1"/>
    <col min="5" max="5" width="53.7265625" style="98" bestFit="1" customWidth="1"/>
    <col min="6" max="6" width="25.1796875" style="98" customWidth="1"/>
    <col min="7" max="7" width="20.7265625" style="99" customWidth="1"/>
    <col min="8" max="8" width="61.453125" style="99" customWidth="1"/>
    <col min="9" max="16384" width="8.7265625" style="99"/>
  </cols>
  <sheetData>
    <row r="1" spans="1:8" x14ac:dyDescent="0.25">
      <c r="A1" s="97" t="s">
        <v>90</v>
      </c>
    </row>
    <row r="2" spans="1:8" ht="25" x14ac:dyDescent="0.25">
      <c r="A2" s="179" t="s">
        <v>142</v>
      </c>
      <c r="B2" s="179"/>
      <c r="C2" s="179"/>
      <c r="D2" s="179"/>
      <c r="E2" s="179"/>
      <c r="F2" s="179"/>
      <c r="G2" s="179"/>
      <c r="H2" s="179"/>
    </row>
    <row r="4" spans="1:8" s="100" customFormat="1" ht="38.25" customHeight="1" x14ac:dyDescent="0.25">
      <c r="A4" s="174" t="s">
        <v>0</v>
      </c>
      <c r="B4" s="174"/>
      <c r="C4" s="174"/>
      <c r="D4" s="174"/>
      <c r="E4" s="174"/>
      <c r="F4" s="174"/>
      <c r="G4" s="174"/>
      <c r="H4" s="174"/>
    </row>
    <row r="5" spans="1:8" s="101" customFormat="1" ht="119.25" customHeight="1" x14ac:dyDescent="0.25">
      <c r="A5" s="35" t="s">
        <v>1</v>
      </c>
      <c r="B5" s="35" t="s">
        <v>2</v>
      </c>
      <c r="C5" s="35" t="s">
        <v>3</v>
      </c>
      <c r="D5" s="35" t="s">
        <v>91</v>
      </c>
      <c r="E5" s="35" t="s">
        <v>329</v>
      </c>
      <c r="F5" s="34" t="s">
        <v>281</v>
      </c>
      <c r="G5" s="34" t="s">
        <v>286</v>
      </c>
      <c r="H5" s="33" t="s">
        <v>92</v>
      </c>
    </row>
    <row r="6" spans="1:8" s="102" customFormat="1" ht="25" x14ac:dyDescent="0.25">
      <c r="A6" s="175" t="s">
        <v>93</v>
      </c>
      <c r="B6" s="175"/>
      <c r="C6" s="175"/>
      <c r="D6" s="175"/>
      <c r="E6" s="175"/>
      <c r="F6" s="175"/>
      <c r="G6" s="175"/>
      <c r="H6" s="175"/>
    </row>
    <row r="7" spans="1:8" ht="159.75" customHeight="1" x14ac:dyDescent="0.25">
      <c r="A7" s="32" t="s">
        <v>148</v>
      </c>
      <c r="B7" s="27" t="s">
        <v>94</v>
      </c>
      <c r="C7" s="27" t="s">
        <v>338</v>
      </c>
      <c r="D7" s="27" t="s">
        <v>332</v>
      </c>
      <c r="E7" s="27" t="s">
        <v>404</v>
      </c>
      <c r="F7" s="27" t="s">
        <v>11</v>
      </c>
      <c r="G7" s="26" t="s">
        <v>269</v>
      </c>
      <c r="H7" s="25" t="s">
        <v>425</v>
      </c>
    </row>
    <row r="8" spans="1:8" ht="163.5" customHeight="1" x14ac:dyDescent="0.25">
      <c r="A8" s="32" t="s">
        <v>149</v>
      </c>
      <c r="B8" s="31" t="s">
        <v>95</v>
      </c>
      <c r="C8" s="27" t="s">
        <v>343</v>
      </c>
      <c r="D8" s="27" t="s">
        <v>333</v>
      </c>
      <c r="E8" s="27" t="s">
        <v>404</v>
      </c>
      <c r="F8" s="27" t="s">
        <v>11</v>
      </c>
      <c r="G8" s="26" t="s">
        <v>269</v>
      </c>
      <c r="H8" s="25" t="s">
        <v>425</v>
      </c>
    </row>
    <row r="9" spans="1:8" ht="197.25" customHeight="1" x14ac:dyDescent="0.25">
      <c r="A9" s="32" t="s">
        <v>150</v>
      </c>
      <c r="B9" s="30" t="s">
        <v>96</v>
      </c>
      <c r="C9" s="29" t="s">
        <v>339</v>
      </c>
      <c r="D9" s="45" t="s">
        <v>334</v>
      </c>
      <c r="E9" s="27" t="s">
        <v>404</v>
      </c>
      <c r="F9" s="29" t="s">
        <v>11</v>
      </c>
      <c r="G9" s="26"/>
      <c r="H9" s="25" t="s">
        <v>425</v>
      </c>
    </row>
    <row r="10" spans="1:8" ht="182.25" customHeight="1" x14ac:dyDescent="0.25">
      <c r="A10" s="32" t="s">
        <v>151</v>
      </c>
      <c r="B10" s="29" t="s">
        <v>97</v>
      </c>
      <c r="C10" s="29" t="s">
        <v>284</v>
      </c>
      <c r="D10" s="29" t="s">
        <v>267</v>
      </c>
      <c r="E10" s="27" t="s">
        <v>405</v>
      </c>
      <c r="F10" s="29" t="s">
        <v>11</v>
      </c>
      <c r="G10" s="26" t="s">
        <v>269</v>
      </c>
      <c r="H10" s="25" t="s">
        <v>425</v>
      </c>
    </row>
    <row r="11" spans="1:8" ht="54" customHeight="1" x14ac:dyDescent="0.25">
      <c r="A11" s="32" t="s">
        <v>152</v>
      </c>
      <c r="B11" s="29" t="s">
        <v>98</v>
      </c>
      <c r="C11" s="29" t="s">
        <v>99</v>
      </c>
      <c r="D11" s="29" t="s">
        <v>266</v>
      </c>
      <c r="E11" s="27" t="s">
        <v>405</v>
      </c>
      <c r="F11" s="29" t="s">
        <v>11</v>
      </c>
      <c r="G11" s="26" t="s">
        <v>269</v>
      </c>
      <c r="H11" s="25" t="s">
        <v>425</v>
      </c>
    </row>
    <row r="12" spans="1:8" ht="94.15" customHeight="1" x14ac:dyDescent="0.25">
      <c r="A12" s="32" t="s">
        <v>153</v>
      </c>
      <c r="B12" s="29" t="s">
        <v>100</v>
      </c>
      <c r="C12" s="29" t="s">
        <v>340</v>
      </c>
      <c r="D12" s="29" t="s">
        <v>101</v>
      </c>
      <c r="E12" s="27" t="s">
        <v>404</v>
      </c>
      <c r="F12" s="29" t="s">
        <v>11</v>
      </c>
      <c r="G12" s="26" t="s">
        <v>269</v>
      </c>
      <c r="H12" s="25" t="s">
        <v>425</v>
      </c>
    </row>
    <row r="13" spans="1:8" ht="90" customHeight="1" x14ac:dyDescent="0.25">
      <c r="A13" s="32" t="s">
        <v>154</v>
      </c>
      <c r="B13" s="29" t="s">
        <v>102</v>
      </c>
      <c r="C13" s="29" t="s">
        <v>146</v>
      </c>
      <c r="D13" s="29" t="s">
        <v>265</v>
      </c>
      <c r="E13" s="27" t="s">
        <v>405</v>
      </c>
      <c r="F13" s="29" t="s">
        <v>11</v>
      </c>
      <c r="G13" s="26" t="s">
        <v>269</v>
      </c>
      <c r="H13" s="25" t="s">
        <v>425</v>
      </c>
    </row>
    <row r="14" spans="1:8" ht="121.5" customHeight="1" x14ac:dyDescent="0.25">
      <c r="A14" s="32" t="s">
        <v>155</v>
      </c>
      <c r="B14" s="29" t="s">
        <v>103</v>
      </c>
      <c r="C14" s="29" t="s">
        <v>147</v>
      </c>
      <c r="D14" s="29" t="s">
        <v>264</v>
      </c>
      <c r="E14" s="27" t="s">
        <v>405</v>
      </c>
      <c r="F14" s="29" t="s">
        <v>11</v>
      </c>
      <c r="G14" s="26" t="s">
        <v>269</v>
      </c>
      <c r="H14" s="25" t="s">
        <v>425</v>
      </c>
    </row>
    <row r="15" spans="1:8" ht="132" customHeight="1" x14ac:dyDescent="0.25">
      <c r="A15" s="32" t="s">
        <v>156</v>
      </c>
      <c r="B15" s="29" t="s">
        <v>104</v>
      </c>
      <c r="C15" s="29" t="s">
        <v>341</v>
      </c>
      <c r="D15" s="29" t="s">
        <v>263</v>
      </c>
      <c r="E15" s="27" t="s">
        <v>404</v>
      </c>
      <c r="F15" s="29" t="s">
        <v>11</v>
      </c>
      <c r="G15" s="26" t="s">
        <v>269</v>
      </c>
      <c r="H15" s="25" t="s">
        <v>425</v>
      </c>
    </row>
    <row r="16" spans="1:8" s="102" customFormat="1" ht="25" x14ac:dyDescent="0.25">
      <c r="A16" s="176" t="s">
        <v>105</v>
      </c>
      <c r="B16" s="177"/>
      <c r="C16" s="177"/>
      <c r="D16" s="177"/>
      <c r="E16" s="177"/>
      <c r="F16" s="177"/>
      <c r="G16" s="177"/>
      <c r="H16" s="178"/>
    </row>
    <row r="17" spans="1:8" ht="114" customHeight="1" x14ac:dyDescent="0.25">
      <c r="A17" s="28" t="s">
        <v>157</v>
      </c>
      <c r="B17" s="30" t="s">
        <v>106</v>
      </c>
      <c r="C17" s="30" t="s">
        <v>260</v>
      </c>
      <c r="D17" s="30" t="s">
        <v>342</v>
      </c>
      <c r="E17" s="27" t="s">
        <v>405</v>
      </c>
      <c r="F17" s="29" t="s">
        <v>11</v>
      </c>
      <c r="G17" s="26" t="s">
        <v>269</v>
      </c>
      <c r="H17" s="25"/>
    </row>
    <row r="18" spans="1:8" ht="211.9" customHeight="1" x14ac:dyDescent="0.25">
      <c r="A18" s="28" t="s">
        <v>158</v>
      </c>
      <c r="B18" s="31" t="s">
        <v>261</v>
      </c>
      <c r="C18" s="76" t="s">
        <v>392</v>
      </c>
      <c r="D18" s="76" t="s">
        <v>390</v>
      </c>
      <c r="E18" s="27" t="s">
        <v>405</v>
      </c>
      <c r="F18" s="29" t="s">
        <v>11</v>
      </c>
      <c r="G18" s="26" t="s">
        <v>269</v>
      </c>
      <c r="H18" s="25"/>
    </row>
    <row r="19" spans="1:8" ht="85.15" customHeight="1" x14ac:dyDescent="0.25">
      <c r="A19" s="28" t="s">
        <v>159</v>
      </c>
      <c r="B19" s="31" t="s">
        <v>262</v>
      </c>
      <c r="C19" s="76" t="s">
        <v>391</v>
      </c>
      <c r="D19" s="76" t="s">
        <v>613</v>
      </c>
      <c r="E19" s="27" t="s">
        <v>406</v>
      </c>
      <c r="F19" s="27" t="s">
        <v>11</v>
      </c>
      <c r="G19" s="26" t="s">
        <v>269</v>
      </c>
      <c r="H19" s="25"/>
    </row>
    <row r="36" spans="7:7" hidden="1" x14ac:dyDescent="0.25">
      <c r="G36" s="99" t="s">
        <v>269</v>
      </c>
    </row>
    <row r="37" spans="7:7" hidden="1" x14ac:dyDescent="0.25">
      <c r="G37" s="99" t="s">
        <v>270</v>
      </c>
    </row>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sheetData>
  <mergeCells count="4">
    <mergeCell ref="A4:H4"/>
    <mergeCell ref="A6:H6"/>
    <mergeCell ref="A16:H16"/>
    <mergeCell ref="A2:H2"/>
  </mergeCells>
  <phoneticPr fontId="21" type="noConversion"/>
  <dataValidations count="1">
    <dataValidation type="list" allowBlank="1" showInputMessage="1" showErrorMessage="1" sqref="G7:G15 G17:G19" xr:uid="{00000000-0002-0000-0D00-000000000000}">
      <formula1>$G$36:$G$37</formula1>
    </dataValidation>
  </dataValidations>
  <pageMargins left="0.7" right="0.7" top="0.75" bottom="0.75" header="0.3" footer="0.3"/>
  <pageSetup paperSize="9"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2:N58"/>
  <sheetViews>
    <sheetView topLeftCell="A11" zoomScale="64" zoomScaleNormal="64" zoomScaleSheetLayoutView="90" workbookViewId="0">
      <selection activeCell="N10" sqref="N10:N17"/>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40.453125" style="46" customWidth="1"/>
    <col min="7" max="7" width="31.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77.5" x14ac:dyDescent="0.35">
      <c r="C4" s="10" t="s">
        <v>28</v>
      </c>
      <c r="D4" s="7" t="s">
        <v>29</v>
      </c>
      <c r="E4" s="7" t="s">
        <v>30</v>
      </c>
      <c r="F4" s="7"/>
      <c r="G4" s="35" t="s">
        <v>280</v>
      </c>
      <c r="H4" s="39" t="s">
        <v>281</v>
      </c>
      <c r="I4" s="103"/>
    </row>
    <row r="5" spans="1:14" s="84" customFormat="1" ht="79.5" customHeight="1" thickBot="1" x14ac:dyDescent="0.4">
      <c r="C5" s="14" t="str">
        <f>'2. Attuazione e verifica'!A7</f>
        <v>AVR1</v>
      </c>
      <c r="D5" s="29" t="s">
        <v>94</v>
      </c>
      <c r="E5" s="37" t="s">
        <v>344</v>
      </c>
      <c r="F5" s="37"/>
      <c r="G5" s="29" t="s">
        <v>409</v>
      </c>
      <c r="H5" s="38" t="s">
        <v>11</v>
      </c>
      <c r="I5" s="91"/>
    </row>
    <row r="6" spans="1:14" x14ac:dyDescent="0.25">
      <c r="D6" s="94"/>
      <c r="G6" s="94"/>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5" x14ac:dyDescent="0.35">
      <c r="A10" s="156">
        <v>2</v>
      </c>
      <c r="B10" s="156">
        <v>1</v>
      </c>
      <c r="C10" s="164">
        <f>A10*B10</f>
        <v>2</v>
      </c>
      <c r="D10" s="180" t="s">
        <v>107</v>
      </c>
      <c r="E10" s="181"/>
      <c r="F10" s="181"/>
      <c r="G10" s="181"/>
      <c r="H10" s="181"/>
      <c r="I10" s="182"/>
      <c r="J10" s="156">
        <v>-2</v>
      </c>
      <c r="K10" s="156">
        <v>-2</v>
      </c>
      <c r="L10" s="146">
        <f>A10+J10</f>
        <v>0</v>
      </c>
      <c r="M10" s="146">
        <f>B10+K10</f>
        <v>-1</v>
      </c>
      <c r="N10" s="164">
        <f>L10*M10</f>
        <v>0</v>
      </c>
    </row>
    <row r="11" spans="1:14" ht="104.5" customHeight="1" x14ac:dyDescent="0.25">
      <c r="A11" s="157"/>
      <c r="B11" s="157"/>
      <c r="C11" s="165"/>
      <c r="D11" s="1" t="s">
        <v>160</v>
      </c>
      <c r="E11" s="54" t="s">
        <v>476</v>
      </c>
      <c r="F11" s="54"/>
      <c r="G11" s="6" t="s">
        <v>403</v>
      </c>
      <c r="H11" s="116" t="s">
        <v>426</v>
      </c>
      <c r="I11" s="6"/>
      <c r="J11" s="157"/>
      <c r="K11" s="157"/>
      <c r="L11" s="147"/>
      <c r="M11" s="147"/>
      <c r="N11" s="165"/>
    </row>
    <row r="12" spans="1:14" ht="78.650000000000006" customHeight="1" x14ac:dyDescent="0.25">
      <c r="A12" s="157"/>
      <c r="B12" s="157"/>
      <c r="C12" s="165"/>
      <c r="D12" s="1" t="s">
        <v>472</v>
      </c>
      <c r="E12" s="54" t="s">
        <v>473</v>
      </c>
      <c r="F12" s="54"/>
      <c r="G12" s="116" t="s">
        <v>477</v>
      </c>
      <c r="H12" s="6"/>
      <c r="I12" s="6"/>
      <c r="J12" s="157"/>
      <c r="K12" s="157"/>
      <c r="L12" s="147"/>
      <c r="M12" s="147"/>
      <c r="N12" s="165"/>
    </row>
    <row r="13" spans="1:14" ht="68.150000000000006" customHeight="1" x14ac:dyDescent="0.25">
      <c r="A13" s="157"/>
      <c r="B13" s="157"/>
      <c r="C13" s="165"/>
      <c r="D13" s="1" t="s">
        <v>161</v>
      </c>
      <c r="E13" s="54" t="s">
        <v>475</v>
      </c>
      <c r="F13" s="75"/>
      <c r="G13" s="6" t="s">
        <v>403</v>
      </c>
      <c r="H13" s="116" t="s">
        <v>426</v>
      </c>
      <c r="I13" s="6" t="s">
        <v>421</v>
      </c>
      <c r="J13" s="157"/>
      <c r="K13" s="157"/>
      <c r="L13" s="147"/>
      <c r="M13" s="147"/>
      <c r="N13" s="165"/>
    </row>
    <row r="14" spans="1:14" ht="43.9" customHeight="1" x14ac:dyDescent="0.25">
      <c r="A14" s="157"/>
      <c r="B14" s="157"/>
      <c r="C14" s="165"/>
      <c r="D14" s="1" t="s">
        <v>162</v>
      </c>
      <c r="E14" s="54" t="s">
        <v>478</v>
      </c>
      <c r="F14" s="54"/>
      <c r="G14" s="116" t="s">
        <v>573</v>
      </c>
      <c r="H14" s="6"/>
      <c r="I14" s="6"/>
      <c r="J14" s="157"/>
      <c r="K14" s="157"/>
      <c r="L14" s="147"/>
      <c r="M14" s="147"/>
      <c r="N14" s="165"/>
    </row>
    <row r="15" spans="1:14" ht="52" customHeight="1" x14ac:dyDescent="0.25">
      <c r="A15" s="157"/>
      <c r="B15" s="157"/>
      <c r="C15" s="165"/>
      <c r="D15" s="1" t="s">
        <v>474</v>
      </c>
      <c r="E15" s="54" t="s">
        <v>479</v>
      </c>
      <c r="F15" s="54"/>
      <c r="G15" s="6" t="s">
        <v>403</v>
      </c>
      <c r="H15" s="116" t="s">
        <v>426</v>
      </c>
      <c r="I15" s="6" t="s">
        <v>421</v>
      </c>
      <c r="J15" s="157"/>
      <c r="K15" s="157"/>
      <c r="L15" s="147"/>
      <c r="M15" s="147"/>
      <c r="N15" s="165"/>
    </row>
    <row r="16" spans="1:14" ht="39.65" customHeight="1" x14ac:dyDescent="0.25">
      <c r="A16" s="157"/>
      <c r="B16" s="157"/>
      <c r="C16" s="165"/>
      <c r="D16" s="1" t="s">
        <v>163</v>
      </c>
      <c r="E16" s="54" t="s">
        <v>480</v>
      </c>
      <c r="F16" s="54"/>
      <c r="G16" s="116" t="s">
        <v>573</v>
      </c>
      <c r="H16" s="6"/>
      <c r="I16" s="6"/>
      <c r="J16" s="157"/>
      <c r="K16" s="157"/>
      <c r="L16" s="147"/>
      <c r="M16" s="147"/>
      <c r="N16" s="165"/>
    </row>
    <row r="17" spans="1:14" ht="71.25" customHeight="1" x14ac:dyDescent="0.25">
      <c r="A17" s="157"/>
      <c r="B17" s="157"/>
      <c r="C17" s="165"/>
      <c r="D17" s="1" t="s">
        <v>164</v>
      </c>
      <c r="E17" s="54" t="s">
        <v>481</v>
      </c>
      <c r="F17" s="54"/>
      <c r="G17" s="6" t="s">
        <v>403</v>
      </c>
      <c r="H17" s="116" t="s">
        <v>426</v>
      </c>
      <c r="I17" s="6" t="s">
        <v>421</v>
      </c>
      <c r="J17" s="157"/>
      <c r="K17" s="157"/>
      <c r="L17" s="147"/>
      <c r="M17" s="147"/>
      <c r="N17" s="165"/>
    </row>
    <row r="20" spans="1:14" ht="26.25" customHeight="1" x14ac:dyDescent="0.5">
      <c r="A20" s="153" t="s">
        <v>36</v>
      </c>
      <c r="B20" s="154"/>
      <c r="C20" s="155"/>
      <c r="D20" s="141" t="s">
        <v>51</v>
      </c>
      <c r="E20" s="141"/>
      <c r="F20" s="141"/>
      <c r="G20" s="141"/>
      <c r="H20" s="141"/>
      <c r="I20" s="141"/>
      <c r="J20" s="141"/>
      <c r="K20" s="141"/>
      <c r="L20" s="153" t="s">
        <v>52</v>
      </c>
      <c r="M20" s="154"/>
      <c r="N20" s="155"/>
    </row>
    <row r="21" spans="1:14" ht="124" x14ac:dyDescent="0.35">
      <c r="A21" s="7" t="s">
        <v>45</v>
      </c>
      <c r="B21" s="7" t="s">
        <v>46</v>
      </c>
      <c r="C21" s="7" t="s">
        <v>47</v>
      </c>
      <c r="D21" s="151" t="s">
        <v>53</v>
      </c>
      <c r="E21" s="151"/>
      <c r="F21" s="8"/>
      <c r="G21" s="8" t="s">
        <v>54</v>
      </c>
      <c r="H21" s="159" t="s">
        <v>55</v>
      </c>
      <c r="I21" s="160"/>
      <c r="J21" s="8" t="s">
        <v>56</v>
      </c>
      <c r="K21" s="8" t="s">
        <v>57</v>
      </c>
      <c r="L21" s="7" t="s">
        <v>58</v>
      </c>
      <c r="M21" s="7" t="s">
        <v>59</v>
      </c>
      <c r="N21" s="7" t="s">
        <v>60</v>
      </c>
    </row>
    <row r="22" spans="1:14" x14ac:dyDescent="0.25">
      <c r="A22" s="146" t="e">
        <f>#REF!</f>
        <v>#REF!</v>
      </c>
      <c r="B22" s="146" t="e">
        <f>#REF!</f>
        <v>#REF!</v>
      </c>
      <c r="C22" s="148" t="e">
        <f>#REF!</f>
        <v>#REF!</v>
      </c>
      <c r="D22" s="149"/>
      <c r="E22" s="149"/>
      <c r="F22" s="73"/>
      <c r="G22" s="2"/>
      <c r="H22" s="150"/>
      <c r="I22" s="150"/>
      <c r="J22" s="156"/>
      <c r="K22" s="156"/>
      <c r="L22" s="146" t="e">
        <f>A22+J22</f>
        <v>#REF!</v>
      </c>
      <c r="M22" s="146" t="e">
        <f>B22+K22</f>
        <v>#REF!</v>
      </c>
      <c r="N22" s="148" t="e">
        <f>L22*M22</f>
        <v>#REF!</v>
      </c>
    </row>
    <row r="23" spans="1:14" x14ac:dyDescent="0.25">
      <c r="A23" s="147"/>
      <c r="B23" s="147"/>
      <c r="C23" s="148"/>
      <c r="D23" s="149"/>
      <c r="E23" s="149"/>
      <c r="F23" s="73"/>
      <c r="G23" s="2"/>
      <c r="H23" s="150"/>
      <c r="I23" s="150"/>
      <c r="J23" s="157"/>
      <c r="K23" s="157"/>
      <c r="L23" s="147"/>
      <c r="M23" s="147"/>
      <c r="N23" s="148"/>
    </row>
    <row r="24" spans="1:14" x14ac:dyDescent="0.25">
      <c r="A24" s="147"/>
      <c r="B24" s="147"/>
      <c r="C24" s="148"/>
      <c r="D24" s="149"/>
      <c r="E24" s="149"/>
      <c r="F24" s="73"/>
      <c r="G24" s="2"/>
      <c r="H24" s="150"/>
      <c r="I24" s="150"/>
      <c r="J24" s="157"/>
      <c r="K24" s="157"/>
      <c r="L24" s="147"/>
      <c r="M24" s="147"/>
      <c r="N24" s="148"/>
    </row>
    <row r="25" spans="1:14" x14ac:dyDescent="0.25">
      <c r="A25" s="147"/>
      <c r="B25" s="147"/>
      <c r="C25" s="148"/>
      <c r="D25" s="149"/>
      <c r="E25" s="149"/>
      <c r="F25" s="73"/>
      <c r="G25" s="2"/>
      <c r="H25" s="150"/>
      <c r="I25" s="150"/>
      <c r="J25" s="157"/>
      <c r="K25" s="157"/>
      <c r="L25" s="147"/>
      <c r="M25" s="147"/>
      <c r="N25" s="148"/>
    </row>
    <row r="26" spans="1:14" x14ac:dyDescent="0.25">
      <c r="A26" s="147"/>
      <c r="B26" s="147"/>
      <c r="C26" s="148"/>
      <c r="D26" s="149"/>
      <c r="E26" s="149"/>
      <c r="F26" s="73"/>
      <c r="G26" s="2"/>
      <c r="H26" s="150"/>
      <c r="I26" s="150"/>
      <c r="J26" s="157"/>
      <c r="K26" s="157"/>
      <c r="L26" s="147"/>
      <c r="M26" s="147"/>
      <c r="N26" s="148"/>
    </row>
    <row r="27" spans="1:14" x14ac:dyDescent="0.25">
      <c r="A27" s="147"/>
      <c r="B27" s="147"/>
      <c r="C27" s="148"/>
      <c r="D27" s="149"/>
      <c r="E27" s="149"/>
      <c r="F27" s="73"/>
      <c r="G27" s="2"/>
      <c r="H27" s="150"/>
      <c r="I27" s="150"/>
      <c r="J27" s="157"/>
      <c r="K27" s="157"/>
      <c r="L27" s="147"/>
      <c r="M27" s="147"/>
      <c r="N27" s="148"/>
    </row>
    <row r="28" spans="1:14" x14ac:dyDescent="0.25">
      <c r="A28" s="147"/>
      <c r="B28" s="147"/>
      <c r="C28" s="148"/>
      <c r="D28" s="149"/>
      <c r="E28" s="149"/>
      <c r="F28" s="73"/>
      <c r="G28" s="2"/>
      <c r="H28" s="150"/>
      <c r="I28" s="150"/>
      <c r="J28" s="157"/>
      <c r="K28" s="157"/>
      <c r="L28" s="147"/>
      <c r="M28" s="147"/>
      <c r="N28" s="148"/>
    </row>
    <row r="29" spans="1:14" x14ac:dyDescent="0.25">
      <c r="A29" s="147"/>
      <c r="B29" s="147"/>
      <c r="C29" s="148"/>
      <c r="D29" s="149"/>
      <c r="E29" s="149"/>
      <c r="F29" s="73"/>
      <c r="G29" s="2"/>
      <c r="H29" s="150"/>
      <c r="I29" s="150"/>
      <c r="J29" s="157"/>
      <c r="K29" s="157"/>
      <c r="L29" s="147"/>
      <c r="M29" s="147"/>
      <c r="N29" s="148"/>
    </row>
    <row r="30" spans="1:14" x14ac:dyDescent="0.25">
      <c r="A30" s="152"/>
      <c r="B30" s="152"/>
      <c r="C30" s="148"/>
      <c r="D30" s="149"/>
      <c r="E30" s="149"/>
      <c r="F30" s="73"/>
      <c r="G30" s="2"/>
      <c r="H30" s="150"/>
      <c r="I30" s="150"/>
      <c r="J30" s="158"/>
      <c r="K30" s="158"/>
      <c r="L30" s="152"/>
      <c r="M30" s="152"/>
      <c r="N30" s="148"/>
    </row>
    <row r="54" spans="2:3" x14ac:dyDescent="0.25">
      <c r="B54" s="46">
        <v>1</v>
      </c>
      <c r="C54" s="46">
        <v>-1</v>
      </c>
    </row>
    <row r="55" spans="2:3" x14ac:dyDescent="0.25">
      <c r="B55" s="46">
        <v>2</v>
      </c>
      <c r="C55" s="46">
        <v>-2</v>
      </c>
    </row>
    <row r="56" spans="2:3" x14ac:dyDescent="0.25">
      <c r="B56" s="46">
        <v>3</v>
      </c>
      <c r="C56" s="46">
        <v>-3</v>
      </c>
    </row>
    <row r="57" spans="2:3" x14ac:dyDescent="0.25">
      <c r="B57" s="46">
        <v>4</v>
      </c>
      <c r="C57" s="46">
        <v>-4</v>
      </c>
    </row>
    <row r="58" spans="2:3" x14ac:dyDescent="0.25">
      <c r="B58" s="46">
        <v>5</v>
      </c>
      <c r="C58" s="46">
        <v>-5</v>
      </c>
    </row>
  </sheetData>
  <customSheetViews>
    <customSheetView guid="{35173F07-2845-43C5-9AAA-EA2DF91EC926}" scale="75" showPageBreaks="1" fitToPage="1" printArea="1" view="pageBreakPreview" topLeftCell="B1">
      <selection activeCell="E13" sqref="E13"/>
      <pageMargins left="0" right="0" top="0" bottom="0" header="0" footer="0"/>
      <pageSetup paperSize="9" scale="47" orientation="landscape" r:id="rId1"/>
    </customSheetView>
  </customSheetViews>
  <mergeCells count="44">
    <mergeCell ref="L8:N8"/>
    <mergeCell ref="D21:E21"/>
    <mergeCell ref="H21:I21"/>
    <mergeCell ref="L20:N20"/>
    <mergeCell ref="L10:L17"/>
    <mergeCell ref="M10:M17"/>
    <mergeCell ref="N10:N17"/>
    <mergeCell ref="K10:K17"/>
    <mergeCell ref="D10:I10"/>
    <mergeCell ref="A10:A17"/>
    <mergeCell ref="B10:B17"/>
    <mergeCell ref="C10:C17"/>
    <mergeCell ref="C3:H3"/>
    <mergeCell ref="A8:C8"/>
    <mergeCell ref="D8:K8"/>
    <mergeCell ref="J10:J17"/>
    <mergeCell ref="A22:A30"/>
    <mergeCell ref="B22:B30"/>
    <mergeCell ref="C22:C30"/>
    <mergeCell ref="D27:E27"/>
    <mergeCell ref="A20:C20"/>
    <mergeCell ref="D20:K20"/>
    <mergeCell ref="H27:I27"/>
    <mergeCell ref="H30:I30"/>
    <mergeCell ref="H22:I22"/>
    <mergeCell ref="D26:E26"/>
    <mergeCell ref="H26:I26"/>
    <mergeCell ref="D22:E22"/>
    <mergeCell ref="L22:L30"/>
    <mergeCell ref="M22:M30"/>
    <mergeCell ref="N22:N30"/>
    <mergeCell ref="D23:E23"/>
    <mergeCell ref="H23:I23"/>
    <mergeCell ref="D24:E24"/>
    <mergeCell ref="H24:I24"/>
    <mergeCell ref="D25:E25"/>
    <mergeCell ref="H25:I25"/>
    <mergeCell ref="J22:J30"/>
    <mergeCell ref="K22:K30"/>
    <mergeCell ref="D28:E28"/>
    <mergeCell ref="H28:I28"/>
    <mergeCell ref="D29:E29"/>
    <mergeCell ref="H29:I29"/>
    <mergeCell ref="D30:E30"/>
  </mergeCells>
  <phoneticPr fontId="0" type="noConversion"/>
  <conditionalFormatting sqref="C10">
    <cfRule type="cellIs" dxfId="378" priority="31" operator="between">
      <formula>8</formula>
      <formula>16</formula>
    </cfRule>
    <cfRule type="cellIs" dxfId="377" priority="32" operator="between">
      <formula>4</formula>
      <formula>6</formula>
    </cfRule>
    <cfRule type="cellIs" dxfId="376" priority="33" operator="between">
      <formula>0</formula>
      <formula>3</formula>
    </cfRule>
  </conditionalFormatting>
  <conditionalFormatting sqref="C22">
    <cfRule type="cellIs" dxfId="375" priority="6" operator="between">
      <formula>8</formula>
      <formula>16</formula>
    </cfRule>
    <cfRule type="cellIs" dxfId="374" priority="7" operator="between">
      <formula>4</formula>
      <formula>6</formula>
    </cfRule>
    <cfRule type="cellIs" dxfId="373" priority="8" operator="between">
      <formula>0</formula>
      <formula>3</formula>
    </cfRule>
  </conditionalFormatting>
  <conditionalFormatting sqref="G16">
    <cfRule type="cellIs" dxfId="372" priority="2" operator="between">
      <formula>0</formula>
      <formula>0</formula>
    </cfRule>
  </conditionalFormatting>
  <conditionalFormatting sqref="G13:I15">
    <cfRule type="cellIs" dxfId="371" priority="1" operator="between">
      <formula>0</formula>
      <formula>0</formula>
    </cfRule>
  </conditionalFormatting>
  <conditionalFormatting sqref="H11">
    <cfRule type="cellIs" dxfId="370" priority="3" operator="between">
      <formula>0</formula>
      <formula>0</formula>
    </cfRule>
  </conditionalFormatting>
  <conditionalFormatting sqref="H17:I17">
    <cfRule type="cellIs" dxfId="369" priority="4" operator="between">
      <formula>0</formula>
      <formula>0</formula>
    </cfRule>
  </conditionalFormatting>
  <conditionalFormatting sqref="N10">
    <cfRule type="cellIs" dxfId="368" priority="12" operator="between">
      <formula>8</formula>
      <formula>16</formula>
    </cfRule>
    <cfRule type="cellIs" dxfId="367" priority="13" operator="between">
      <formula>4</formula>
      <formula>6</formula>
    </cfRule>
    <cfRule type="cellIs" dxfId="366" priority="14" operator="between">
      <formula>0</formula>
      <formula>3</formula>
    </cfRule>
  </conditionalFormatting>
  <conditionalFormatting sqref="N22">
    <cfRule type="cellIs" dxfId="365" priority="9" operator="between">
      <formula>8</formula>
      <formula>16</formula>
    </cfRule>
    <cfRule type="cellIs" dxfId="364" priority="10" operator="between">
      <formula>4</formula>
      <formula>6</formula>
    </cfRule>
    <cfRule type="cellIs" dxfId="363" priority="11" operator="between">
      <formula>0</formula>
      <formula>3</formula>
    </cfRule>
  </conditionalFormatting>
  <dataValidations count="2">
    <dataValidation type="list" allowBlank="1" showInputMessage="1" showErrorMessage="1" sqref="A10:B10" xr:uid="{00000000-0002-0000-0E00-000000000000}">
      <formula1>positive</formula1>
    </dataValidation>
    <dataValidation type="list" allowBlank="1" showInputMessage="1" showErrorMessage="1" sqref="J22:K30 J10:K10" xr:uid="{00000000-0002-0000-0E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pageSetUpPr fitToPage="1"/>
  </sheetPr>
  <dimension ref="A2:N66"/>
  <sheetViews>
    <sheetView topLeftCell="C6" zoomScale="60" zoomScaleNormal="60" zoomScaleSheetLayoutView="100" workbookViewId="0">
      <selection activeCell="N26" sqref="N26"/>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7.7265625" style="46" customWidth="1"/>
    <col min="7" max="7" width="28.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c r="L2" s="104">
        <v>1</v>
      </c>
    </row>
    <row r="3" spans="1:14" s="82" customFormat="1" ht="25" x14ac:dyDescent="0.5">
      <c r="C3" s="161" t="s">
        <v>25</v>
      </c>
      <c r="D3" s="162"/>
      <c r="E3" s="162"/>
      <c r="F3" s="162"/>
      <c r="G3" s="162"/>
      <c r="H3" s="163"/>
      <c r="L3" s="105">
        <v>2</v>
      </c>
    </row>
    <row r="4" spans="1:14" s="83" customFormat="1" ht="108.5" x14ac:dyDescent="0.35">
      <c r="C4" s="10" t="s">
        <v>28</v>
      </c>
      <c r="D4" s="7" t="s">
        <v>29</v>
      </c>
      <c r="E4" s="7" t="s">
        <v>30</v>
      </c>
      <c r="F4" s="7"/>
      <c r="G4" s="34" t="s">
        <v>280</v>
      </c>
      <c r="H4" s="41" t="s">
        <v>281</v>
      </c>
      <c r="I4" s="103"/>
      <c r="L4" s="90">
        <v>2</v>
      </c>
    </row>
    <row r="5" spans="1:14" s="84" customFormat="1" ht="124.15" customHeight="1" thickBot="1" x14ac:dyDescent="0.4">
      <c r="C5" s="14" t="str">
        <f>'2. Attuazione e verifica'!A8</f>
        <v>AVR2</v>
      </c>
      <c r="D5" s="36" t="str">
        <f>'2. Attuazione e verifica'!B8</f>
        <v>Elusione della procedura di gara obbligatoria</v>
      </c>
      <c r="E5" s="37" t="str">
        <f>'2. Attuazione e verifica'!C8</f>
        <v>Una Amministrazione Titolare (nel caso di attuazione diretta) o Amministrazione Attuatrice o Soggetto Attuatore elude la procedura di gara obbligatoria, allo scopo di favorire un determinato candidato per l'aggiudicazione o il mantenimento di un contratto, mediante:
- il frazionamento delle acquisizioni, o
- l'assegnazione ingiustificata dell'appalto ad un solo fornitore, o
- la mancata organizzazione di una gara d'appalto, o
- la proroga irregolare del contratto</v>
      </c>
      <c r="F5" s="37"/>
      <c r="G5" s="37" t="str">
        <f>'2. Attuazione e verifica'!E8</f>
        <v>Soggetti Attuatori /Terzi</v>
      </c>
      <c r="H5" s="40" t="str">
        <f>'2. Attuazione e verifica'!F8</f>
        <v>Esterno</v>
      </c>
      <c r="L5" s="92">
        <v>4</v>
      </c>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5" x14ac:dyDescent="0.35">
      <c r="A10" s="150">
        <v>2</v>
      </c>
      <c r="B10" s="150">
        <v>1</v>
      </c>
      <c r="C10" s="148">
        <f>A10*B10</f>
        <v>2</v>
      </c>
      <c r="D10" s="183" t="s">
        <v>108</v>
      </c>
      <c r="E10" s="183"/>
      <c r="F10" s="183"/>
      <c r="G10" s="183"/>
      <c r="H10" s="183"/>
      <c r="I10" s="183"/>
      <c r="J10" s="150">
        <v>-3</v>
      </c>
      <c r="K10" s="150">
        <v>-3</v>
      </c>
      <c r="L10" s="173">
        <f>A10+J10</f>
        <v>-1</v>
      </c>
      <c r="M10" s="173">
        <f>B10+K10</f>
        <v>-2</v>
      </c>
      <c r="N10" s="148">
        <f>L10*M10</f>
        <v>2</v>
      </c>
    </row>
    <row r="11" spans="1:14" ht="37.5" x14ac:dyDescent="0.25">
      <c r="A11" s="150"/>
      <c r="B11" s="150"/>
      <c r="C11" s="148"/>
      <c r="D11" s="11" t="s">
        <v>482</v>
      </c>
      <c r="E11" s="54" t="s">
        <v>484</v>
      </c>
      <c r="F11" s="54"/>
      <c r="G11" s="116" t="s">
        <v>485</v>
      </c>
      <c r="H11" s="6"/>
      <c r="I11" s="6"/>
      <c r="J11" s="150"/>
      <c r="K11" s="150"/>
      <c r="L11" s="173"/>
      <c r="M11" s="173"/>
      <c r="N11" s="148"/>
    </row>
    <row r="12" spans="1:14" ht="75" x14ac:dyDescent="0.25">
      <c r="A12" s="150"/>
      <c r="B12" s="150"/>
      <c r="C12" s="148"/>
      <c r="D12" s="11" t="s">
        <v>483</v>
      </c>
      <c r="E12" s="54" t="s">
        <v>486</v>
      </c>
      <c r="F12" s="54"/>
      <c r="G12" s="6" t="s">
        <v>403</v>
      </c>
      <c r="H12" s="116" t="s">
        <v>426</v>
      </c>
      <c r="I12" s="6" t="s">
        <v>421</v>
      </c>
      <c r="J12" s="150"/>
      <c r="K12" s="150"/>
      <c r="L12" s="173"/>
      <c r="M12" s="173"/>
      <c r="N12" s="148"/>
    </row>
    <row r="13" spans="1:14" ht="87.5" x14ac:dyDescent="0.25">
      <c r="A13" s="150"/>
      <c r="B13" s="150"/>
      <c r="C13" s="148"/>
      <c r="D13" s="11" t="s">
        <v>165</v>
      </c>
      <c r="E13" s="54" t="s">
        <v>487</v>
      </c>
      <c r="F13" s="54"/>
      <c r="G13" s="6" t="s">
        <v>403</v>
      </c>
      <c r="H13" s="116" t="s">
        <v>426</v>
      </c>
      <c r="I13" s="6" t="s">
        <v>421</v>
      </c>
      <c r="J13" s="150"/>
      <c r="K13" s="150"/>
      <c r="L13" s="173"/>
      <c r="M13" s="173"/>
      <c r="N13" s="148"/>
    </row>
    <row r="14" spans="1:14" ht="50" x14ac:dyDescent="0.25">
      <c r="A14" s="150"/>
      <c r="B14" s="150"/>
      <c r="C14" s="148"/>
      <c r="D14" s="11" t="s">
        <v>166</v>
      </c>
      <c r="E14" s="74" t="s">
        <v>488</v>
      </c>
      <c r="F14" s="54"/>
      <c r="G14" s="6" t="s">
        <v>403</v>
      </c>
      <c r="H14" s="116" t="s">
        <v>426</v>
      </c>
      <c r="I14" s="6" t="s">
        <v>421</v>
      </c>
      <c r="J14" s="150"/>
      <c r="K14" s="150"/>
      <c r="L14" s="173"/>
      <c r="M14" s="173"/>
      <c r="N14" s="148"/>
    </row>
    <row r="15" spans="1:14" ht="55.9" customHeight="1" x14ac:dyDescent="0.25">
      <c r="A15" s="150"/>
      <c r="B15" s="150"/>
      <c r="C15" s="148"/>
      <c r="D15" s="11" t="s">
        <v>167</v>
      </c>
      <c r="E15" s="54" t="s">
        <v>489</v>
      </c>
      <c r="F15" s="54"/>
      <c r="G15" s="6" t="s">
        <v>403</v>
      </c>
      <c r="H15" s="116" t="s">
        <v>426</v>
      </c>
      <c r="I15" s="6" t="s">
        <v>421</v>
      </c>
      <c r="J15" s="150"/>
      <c r="K15" s="150"/>
      <c r="L15" s="173"/>
      <c r="M15" s="173"/>
      <c r="N15" s="148"/>
    </row>
    <row r="16" spans="1:14" ht="15.5" x14ac:dyDescent="0.35">
      <c r="A16" s="150"/>
      <c r="B16" s="150"/>
      <c r="C16" s="148"/>
      <c r="D16" s="183" t="s">
        <v>109</v>
      </c>
      <c r="E16" s="183"/>
      <c r="F16" s="183"/>
      <c r="G16" s="183"/>
      <c r="H16" s="183"/>
      <c r="I16" s="183"/>
      <c r="J16" s="150"/>
      <c r="K16" s="150"/>
      <c r="L16" s="173"/>
      <c r="M16" s="173"/>
      <c r="N16" s="148"/>
    </row>
    <row r="17" spans="1:14" ht="25" x14ac:dyDescent="0.25">
      <c r="A17" s="150"/>
      <c r="B17" s="150"/>
      <c r="C17" s="148"/>
      <c r="D17" s="1" t="s">
        <v>168</v>
      </c>
      <c r="E17" s="54" t="s">
        <v>283</v>
      </c>
      <c r="F17" s="54"/>
      <c r="G17" s="6" t="s">
        <v>403</v>
      </c>
      <c r="H17" s="116" t="s">
        <v>426</v>
      </c>
      <c r="I17" s="6" t="s">
        <v>421</v>
      </c>
      <c r="J17" s="150"/>
      <c r="K17" s="150"/>
      <c r="L17" s="173"/>
      <c r="M17" s="173"/>
      <c r="N17" s="148"/>
    </row>
    <row r="18" spans="1:14" ht="87.5" x14ac:dyDescent="0.25">
      <c r="A18" s="150"/>
      <c r="B18" s="150"/>
      <c r="C18" s="148"/>
      <c r="D18" s="1" t="s">
        <v>169</v>
      </c>
      <c r="E18" s="54" t="s">
        <v>490</v>
      </c>
      <c r="F18" s="54"/>
      <c r="G18" s="6" t="s">
        <v>403</v>
      </c>
      <c r="H18" s="116" t="s">
        <v>426</v>
      </c>
      <c r="I18" s="6" t="s">
        <v>421</v>
      </c>
      <c r="J18" s="150"/>
      <c r="K18" s="150"/>
      <c r="L18" s="173"/>
      <c r="M18" s="173"/>
      <c r="N18" s="148"/>
    </row>
    <row r="19" spans="1:14" ht="50" x14ac:dyDescent="0.25">
      <c r="A19" s="150"/>
      <c r="B19" s="150"/>
      <c r="C19" s="148"/>
      <c r="D19" s="1" t="s">
        <v>170</v>
      </c>
      <c r="E19" s="74" t="s">
        <v>491</v>
      </c>
      <c r="F19" s="54"/>
      <c r="G19" s="6" t="s">
        <v>403</v>
      </c>
      <c r="H19" s="116" t="s">
        <v>426</v>
      </c>
      <c r="I19" s="6" t="s">
        <v>421</v>
      </c>
      <c r="J19" s="150"/>
      <c r="K19" s="150"/>
      <c r="L19" s="173"/>
      <c r="M19" s="173"/>
      <c r="N19" s="148"/>
    </row>
    <row r="20" spans="1:14" ht="37.5" x14ac:dyDescent="0.25">
      <c r="A20" s="150"/>
      <c r="B20" s="150"/>
      <c r="C20" s="148"/>
      <c r="D20" s="1" t="s">
        <v>171</v>
      </c>
      <c r="E20" s="54" t="s">
        <v>492</v>
      </c>
      <c r="F20" s="54"/>
      <c r="G20" s="116" t="s">
        <v>573</v>
      </c>
      <c r="H20" s="6" t="s">
        <v>419</v>
      </c>
      <c r="I20" s="6"/>
      <c r="J20" s="150"/>
      <c r="K20" s="150"/>
      <c r="L20" s="173"/>
      <c r="M20" s="173"/>
      <c r="N20" s="148"/>
    </row>
    <row r="21" spans="1:14" ht="50" x14ac:dyDescent="0.25">
      <c r="A21" s="150"/>
      <c r="B21" s="150"/>
      <c r="C21" s="148"/>
      <c r="D21" s="1" t="s">
        <v>172</v>
      </c>
      <c r="E21" s="74" t="s">
        <v>493</v>
      </c>
      <c r="F21" s="54"/>
      <c r="G21" s="116" t="s">
        <v>573</v>
      </c>
      <c r="H21" s="6" t="s">
        <v>419</v>
      </c>
      <c r="I21" s="6"/>
      <c r="J21" s="150"/>
      <c r="K21" s="150"/>
      <c r="L21" s="173"/>
      <c r="M21" s="173"/>
      <c r="N21" s="148"/>
    </row>
    <row r="22" spans="1:14" ht="15.5" x14ac:dyDescent="0.35">
      <c r="A22" s="150"/>
      <c r="B22" s="150"/>
      <c r="C22" s="148"/>
      <c r="D22" s="183" t="s">
        <v>110</v>
      </c>
      <c r="E22" s="183"/>
      <c r="F22" s="183"/>
      <c r="G22" s="183"/>
      <c r="H22" s="183"/>
      <c r="I22" s="183"/>
      <c r="J22" s="150"/>
      <c r="K22" s="150"/>
      <c r="L22" s="173"/>
      <c r="M22" s="173"/>
      <c r="N22" s="148"/>
    </row>
    <row r="23" spans="1:14" ht="50" x14ac:dyDescent="0.25">
      <c r="A23" s="150"/>
      <c r="B23" s="150"/>
      <c r="C23" s="148"/>
      <c r="D23" s="1" t="s">
        <v>173</v>
      </c>
      <c r="E23" s="54" t="s">
        <v>494</v>
      </c>
      <c r="F23" s="75"/>
      <c r="G23" s="6" t="s">
        <v>403</v>
      </c>
      <c r="H23" s="116" t="s">
        <v>426</v>
      </c>
      <c r="I23" s="6" t="s">
        <v>421</v>
      </c>
      <c r="J23" s="150"/>
      <c r="K23" s="150"/>
      <c r="L23" s="173"/>
      <c r="M23" s="173"/>
      <c r="N23" s="148"/>
    </row>
    <row r="24" spans="1:14" ht="50" x14ac:dyDescent="0.25">
      <c r="A24" s="150"/>
      <c r="B24" s="150"/>
      <c r="C24" s="148"/>
      <c r="D24" s="1" t="s">
        <v>174</v>
      </c>
      <c r="E24" s="54" t="s">
        <v>495</v>
      </c>
      <c r="F24" s="54"/>
      <c r="G24" s="6" t="s">
        <v>403</v>
      </c>
      <c r="H24" s="116" t="s">
        <v>426</v>
      </c>
      <c r="I24" s="6" t="s">
        <v>421</v>
      </c>
      <c r="J24" s="150"/>
      <c r="K24" s="150"/>
      <c r="L24" s="173"/>
      <c r="M24" s="173"/>
      <c r="N24" s="148"/>
    </row>
    <row r="25" spans="1:14" ht="57.75" customHeight="1" x14ac:dyDescent="0.25">
      <c r="A25" s="150"/>
      <c r="B25" s="150"/>
      <c r="C25" s="148"/>
      <c r="D25" s="1" t="s">
        <v>175</v>
      </c>
      <c r="E25" s="74" t="s">
        <v>496</v>
      </c>
      <c r="F25" s="54"/>
      <c r="G25" s="6" t="s">
        <v>403</v>
      </c>
      <c r="H25" s="116" t="s">
        <v>426</v>
      </c>
      <c r="I25" s="6" t="s">
        <v>421</v>
      </c>
      <c r="J25" s="150"/>
      <c r="K25" s="150"/>
      <c r="L25" s="173"/>
      <c r="M25" s="173"/>
      <c r="N25" s="148"/>
    </row>
    <row r="28" spans="1:14" ht="26.25" customHeight="1" x14ac:dyDescent="0.5">
      <c r="A28" s="153" t="s">
        <v>36</v>
      </c>
      <c r="B28" s="154"/>
      <c r="C28" s="155"/>
      <c r="D28" s="141" t="s">
        <v>51</v>
      </c>
      <c r="E28" s="141"/>
      <c r="F28" s="141"/>
      <c r="G28" s="141"/>
      <c r="H28" s="141"/>
      <c r="I28" s="141"/>
      <c r="J28" s="141"/>
      <c r="K28" s="141"/>
      <c r="L28" s="153" t="s">
        <v>52</v>
      </c>
      <c r="M28" s="154"/>
      <c r="N28" s="155"/>
    </row>
    <row r="29" spans="1:14" ht="124" x14ac:dyDescent="0.35">
      <c r="A29" s="7" t="s">
        <v>45</v>
      </c>
      <c r="B29" s="7" t="s">
        <v>46</v>
      </c>
      <c r="C29" s="7" t="s">
        <v>47</v>
      </c>
      <c r="D29" s="151" t="s">
        <v>53</v>
      </c>
      <c r="E29" s="151"/>
      <c r="F29" s="8"/>
      <c r="G29" s="8" t="s">
        <v>54</v>
      </c>
      <c r="H29" s="159" t="s">
        <v>55</v>
      </c>
      <c r="I29" s="160"/>
      <c r="J29" s="8" t="s">
        <v>56</v>
      </c>
      <c r="K29" s="8" t="s">
        <v>57</v>
      </c>
      <c r="L29" s="7" t="s">
        <v>58</v>
      </c>
      <c r="M29" s="7" t="s">
        <v>59</v>
      </c>
      <c r="N29" s="7" t="s">
        <v>60</v>
      </c>
    </row>
    <row r="30" spans="1:14" x14ac:dyDescent="0.25">
      <c r="A30" s="146">
        <f>L10</f>
        <v>-1</v>
      </c>
      <c r="B30" s="146">
        <f t="shared" ref="B30:C30" si="0">M10</f>
        <v>-2</v>
      </c>
      <c r="C30" s="170">
        <f t="shared" si="0"/>
        <v>2</v>
      </c>
      <c r="D30" s="149"/>
      <c r="E30" s="149"/>
      <c r="F30" s="73"/>
      <c r="G30" s="2"/>
      <c r="H30" s="150"/>
      <c r="I30" s="150"/>
      <c r="J30" s="156"/>
      <c r="K30" s="156"/>
      <c r="L30" s="146">
        <f>A30+J30</f>
        <v>-1</v>
      </c>
      <c r="M30" s="146">
        <f>B30+K30</f>
        <v>-2</v>
      </c>
      <c r="N30" s="148">
        <f>L30*M30</f>
        <v>2</v>
      </c>
    </row>
    <row r="31" spans="1:14" x14ac:dyDescent="0.25">
      <c r="A31" s="147"/>
      <c r="B31" s="147"/>
      <c r="C31" s="171"/>
      <c r="D31" s="149"/>
      <c r="E31" s="149"/>
      <c r="F31" s="73"/>
      <c r="G31" s="2"/>
      <c r="H31" s="150"/>
      <c r="I31" s="150"/>
      <c r="J31" s="157"/>
      <c r="K31" s="157"/>
      <c r="L31" s="147"/>
      <c r="M31" s="147"/>
      <c r="N31" s="148"/>
    </row>
    <row r="32" spans="1:14" x14ac:dyDescent="0.25">
      <c r="A32" s="147"/>
      <c r="B32" s="147"/>
      <c r="C32" s="171"/>
      <c r="D32" s="149"/>
      <c r="E32" s="149"/>
      <c r="F32" s="73"/>
      <c r="G32" s="2"/>
      <c r="H32" s="150"/>
      <c r="I32" s="150"/>
      <c r="J32" s="157"/>
      <c r="K32" s="157"/>
      <c r="L32" s="147"/>
      <c r="M32" s="147"/>
      <c r="N32" s="148"/>
    </row>
    <row r="33" spans="1:14" x14ac:dyDescent="0.25">
      <c r="A33" s="147"/>
      <c r="B33" s="147"/>
      <c r="C33" s="171"/>
      <c r="D33" s="149"/>
      <c r="E33" s="149"/>
      <c r="F33" s="73"/>
      <c r="G33" s="2"/>
      <c r="H33" s="150"/>
      <c r="I33" s="150"/>
      <c r="J33" s="157"/>
      <c r="K33" s="157"/>
      <c r="L33" s="147"/>
      <c r="M33" s="147"/>
      <c r="N33" s="148"/>
    </row>
    <row r="34" spans="1:14" x14ac:dyDescent="0.25">
      <c r="A34" s="147"/>
      <c r="B34" s="147"/>
      <c r="C34" s="171"/>
      <c r="D34" s="149"/>
      <c r="E34" s="149"/>
      <c r="F34" s="73"/>
      <c r="G34" s="2"/>
      <c r="H34" s="150"/>
      <c r="I34" s="150"/>
      <c r="J34" s="157"/>
      <c r="K34" s="157"/>
      <c r="L34" s="147"/>
      <c r="M34" s="147"/>
      <c r="N34" s="148"/>
    </row>
    <row r="35" spans="1:14" x14ac:dyDescent="0.25">
      <c r="A35" s="147"/>
      <c r="B35" s="147"/>
      <c r="C35" s="171"/>
      <c r="D35" s="149"/>
      <c r="E35" s="149"/>
      <c r="F35" s="73"/>
      <c r="G35" s="2"/>
      <c r="H35" s="150"/>
      <c r="I35" s="150"/>
      <c r="J35" s="157"/>
      <c r="K35" s="157"/>
      <c r="L35" s="147"/>
      <c r="M35" s="147"/>
      <c r="N35" s="148"/>
    </row>
    <row r="36" spans="1:14" x14ac:dyDescent="0.25">
      <c r="A36" s="147"/>
      <c r="B36" s="147"/>
      <c r="C36" s="171"/>
      <c r="D36" s="149"/>
      <c r="E36" s="149"/>
      <c r="F36" s="73"/>
      <c r="G36" s="2"/>
      <c r="H36" s="150"/>
      <c r="I36" s="150"/>
      <c r="J36" s="157"/>
      <c r="K36" s="157"/>
      <c r="L36" s="147"/>
      <c r="M36" s="147"/>
      <c r="N36" s="148"/>
    </row>
    <row r="37" spans="1:14" x14ac:dyDescent="0.25">
      <c r="A37" s="147"/>
      <c r="B37" s="147"/>
      <c r="C37" s="171"/>
      <c r="D37" s="149"/>
      <c r="E37" s="149"/>
      <c r="F37" s="73"/>
      <c r="G37" s="2"/>
      <c r="H37" s="150"/>
      <c r="I37" s="150"/>
      <c r="J37" s="157"/>
      <c r="K37" s="157"/>
      <c r="L37" s="147"/>
      <c r="M37" s="147"/>
      <c r="N37" s="148"/>
    </row>
    <row r="38" spans="1:14" x14ac:dyDescent="0.25">
      <c r="A38" s="152"/>
      <c r="B38" s="152"/>
      <c r="C38" s="172"/>
      <c r="D38" s="149"/>
      <c r="E38" s="149"/>
      <c r="F38" s="73"/>
      <c r="G38" s="2"/>
      <c r="H38" s="150"/>
      <c r="I38" s="150"/>
      <c r="J38" s="158"/>
      <c r="K38" s="158"/>
      <c r="L38" s="152"/>
      <c r="M38" s="152"/>
      <c r="N38" s="148"/>
    </row>
    <row r="62" spans="2:3" x14ac:dyDescent="0.25">
      <c r="B62" s="46">
        <v>1</v>
      </c>
      <c r="C62" s="46">
        <v>-1</v>
      </c>
    </row>
    <row r="63" spans="2:3" x14ac:dyDescent="0.25">
      <c r="B63" s="46">
        <v>2</v>
      </c>
      <c r="C63" s="46">
        <v>-2</v>
      </c>
    </row>
    <row r="64" spans="2:3" x14ac:dyDescent="0.25">
      <c r="B64" s="46">
        <v>3</v>
      </c>
      <c r="C64" s="46">
        <v>-3</v>
      </c>
    </row>
    <row r="65" spans="2:3" x14ac:dyDescent="0.25">
      <c r="B65" s="46">
        <v>4</v>
      </c>
      <c r="C65" s="46">
        <v>-4</v>
      </c>
    </row>
    <row r="66" spans="2:3" x14ac:dyDescent="0.25">
      <c r="B66" s="46">
        <v>5</v>
      </c>
      <c r="C66" s="46">
        <v>-5</v>
      </c>
    </row>
  </sheetData>
  <customSheetViews>
    <customSheetView guid="{35173F07-2845-43C5-9AAA-EA2DF91EC926}" scale="70" showPageBreaks="1" fitToPage="1" printArea="1" view="pageBreakPreview">
      <selection activeCell="E28" sqref="E28"/>
      <pageMargins left="0" right="0" top="0" bottom="0" header="0" footer="0"/>
      <pageSetup paperSize="9" scale="34" orientation="landscape" r:id="rId1"/>
    </customSheetView>
  </customSheetViews>
  <mergeCells count="46">
    <mergeCell ref="L10:L25"/>
    <mergeCell ref="L8:N8"/>
    <mergeCell ref="D29:E29"/>
    <mergeCell ref="H29:I29"/>
    <mergeCell ref="L28:N28"/>
    <mergeCell ref="M10:M25"/>
    <mergeCell ref="N10:N25"/>
    <mergeCell ref="D22:I22"/>
    <mergeCell ref="J10:J25"/>
    <mergeCell ref="C3:H3"/>
    <mergeCell ref="A8:C8"/>
    <mergeCell ref="D8:K8"/>
    <mergeCell ref="A28:C28"/>
    <mergeCell ref="D28:K28"/>
    <mergeCell ref="A10:A25"/>
    <mergeCell ref="D10:I10"/>
    <mergeCell ref="D16:I16"/>
    <mergeCell ref="B10:B25"/>
    <mergeCell ref="C10:C25"/>
    <mergeCell ref="K10:K25"/>
    <mergeCell ref="H34:I34"/>
    <mergeCell ref="D35:E35"/>
    <mergeCell ref="H35:I35"/>
    <mergeCell ref="A30:A38"/>
    <mergeCell ref="B30:B38"/>
    <mergeCell ref="C30:C38"/>
    <mergeCell ref="D30:E30"/>
    <mergeCell ref="D37:E37"/>
    <mergeCell ref="D38:E38"/>
    <mergeCell ref="H38:I38"/>
    <mergeCell ref="N30:N38"/>
    <mergeCell ref="D31:E31"/>
    <mergeCell ref="H31:I31"/>
    <mergeCell ref="D32:E32"/>
    <mergeCell ref="H32:I32"/>
    <mergeCell ref="D33:E33"/>
    <mergeCell ref="H33:I33"/>
    <mergeCell ref="J30:J38"/>
    <mergeCell ref="D36:E36"/>
    <mergeCell ref="H36:I36"/>
    <mergeCell ref="K30:K38"/>
    <mergeCell ref="L30:L38"/>
    <mergeCell ref="M30:M38"/>
    <mergeCell ref="H37:I37"/>
    <mergeCell ref="H30:I30"/>
    <mergeCell ref="D34:E34"/>
  </mergeCells>
  <phoneticPr fontId="0" type="noConversion"/>
  <conditionalFormatting sqref="A10:B12">
    <cfRule type="cellIs" dxfId="362" priority="35" operator="between">
      <formula>0</formula>
      <formula>0</formula>
    </cfRule>
  </conditionalFormatting>
  <conditionalFormatting sqref="C10:C12">
    <cfRule type="cellIs" dxfId="361" priority="31" operator="between">
      <formula>8</formula>
      <formula>16</formula>
    </cfRule>
    <cfRule type="cellIs" dxfId="360" priority="32" operator="between">
      <formula>4</formula>
      <formula>6</formula>
    </cfRule>
    <cfRule type="cellIs" dxfId="359" priority="33" operator="between">
      <formula>0</formula>
      <formula>3</formula>
    </cfRule>
  </conditionalFormatting>
  <conditionalFormatting sqref="G11:I15">
    <cfRule type="cellIs" dxfId="358" priority="15" operator="between">
      <formula>0</formula>
      <formula>0</formula>
    </cfRule>
  </conditionalFormatting>
  <conditionalFormatting sqref="G17:I21">
    <cfRule type="cellIs" dxfId="357" priority="1" operator="between">
      <formula>0</formula>
      <formula>0</formula>
    </cfRule>
  </conditionalFormatting>
  <conditionalFormatting sqref="G23:I25">
    <cfRule type="cellIs" dxfId="356" priority="3" operator="between">
      <formula>0</formula>
      <formula>0</formula>
    </cfRule>
  </conditionalFormatting>
  <conditionalFormatting sqref="J10:K12">
    <cfRule type="cellIs" dxfId="355" priority="34" operator="between">
      <formula>0</formula>
      <formula>0</formula>
    </cfRule>
  </conditionalFormatting>
  <conditionalFormatting sqref="N10:N12">
    <cfRule type="cellIs" dxfId="354" priority="28" operator="between">
      <formula>8</formula>
      <formula>16</formula>
    </cfRule>
    <cfRule type="cellIs" dxfId="353" priority="29" operator="between">
      <formula>4</formula>
      <formula>6</formula>
    </cfRule>
    <cfRule type="cellIs" dxfId="352" priority="30" operator="between">
      <formula>0</formula>
      <formula>3</formula>
    </cfRule>
  </conditionalFormatting>
  <conditionalFormatting sqref="N30">
    <cfRule type="cellIs" dxfId="351" priority="25" operator="between">
      <formula>8</formula>
      <formula>16</formula>
    </cfRule>
    <cfRule type="cellIs" dxfId="350" priority="26" operator="between">
      <formula>4</formula>
      <formula>6</formula>
    </cfRule>
    <cfRule type="cellIs" dxfId="349" priority="27" operator="between">
      <formula>0</formula>
      <formula>3</formula>
    </cfRule>
  </conditionalFormatting>
  <dataValidations count="4">
    <dataValidation type="list" allowBlank="1" showInputMessage="1" showErrorMessage="1" sqref="A10:A12" xr:uid="{00000000-0002-0000-0F00-000000000000}">
      <formula1>positive</formula1>
    </dataValidation>
    <dataValidation type="list" allowBlank="1" showInputMessage="1" showErrorMessage="1" sqref="J10:K12 J30:K38" xr:uid="{00000000-0002-0000-0F00-000001000000}">
      <formula1>negative</formula1>
    </dataValidation>
    <dataValidation type="list" allowBlank="1" showInputMessage="1" showErrorMessage="1" sqref="L2:L5" xr:uid="{00000000-0002-0000-0F00-000002000000}">
      <formula1>$B$10</formula1>
    </dataValidation>
    <dataValidation type="list" allowBlank="1" showInputMessage="1" showErrorMessage="1" sqref="B10:B25" xr:uid="{00000000-0002-0000-0F00-000003000000}">
      <formula1>$L$2:$L$5</formula1>
    </dataValidation>
  </dataValidations>
  <pageMargins left="0.70866141732283472" right="0.70866141732283472" top="0.74803149606299213" bottom="0.74803149606299213" header="0.31496062992125984" footer="0.31496062992125984"/>
  <pageSetup paperSize="9" scale="3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2:N61"/>
  <sheetViews>
    <sheetView topLeftCell="E9" zoomScale="90" zoomScaleNormal="90" zoomScaleSheetLayoutView="90" workbookViewId="0">
      <selection activeCell="E11" sqref="E11"/>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6.26953125" style="46" customWidth="1"/>
    <col min="7" max="7" width="28.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93" x14ac:dyDescent="0.35">
      <c r="C4" s="10" t="s">
        <v>28</v>
      </c>
      <c r="D4" s="7" t="s">
        <v>29</v>
      </c>
      <c r="E4" s="7" t="s">
        <v>30</v>
      </c>
      <c r="F4" s="7"/>
      <c r="G4" s="34" t="s">
        <v>282</v>
      </c>
      <c r="H4" s="39" t="s">
        <v>281</v>
      </c>
      <c r="I4" s="103"/>
    </row>
    <row r="5" spans="1:14" s="84" customFormat="1" ht="84.5" thickBot="1" x14ac:dyDescent="0.4">
      <c r="C5" s="106" t="str">
        <f>'2. Attuazione e verifica'!A9</f>
        <v>AVR3</v>
      </c>
      <c r="D5" s="107" t="str">
        <f>'2. Attuazione e verifica'!B9</f>
        <v>Manipolazione della gara d'appalto obbligatoria</v>
      </c>
      <c r="E5" s="107" t="str">
        <f>'2. Attuazione e verifica'!C9</f>
        <v>Un membro del personale di una Amministrazione Titolare (nel caso di attuazione diretta) o Amministrazione Attuatrice o Soggetto Attuatore favorisce un offerente in una procedura di gara mediante:
- specifiche atte a favorire le turbative d'asta;
- la divulgazione dei dati relativi alle offerte, o
- la manipolazione delle offerte</v>
      </c>
      <c r="F5" s="107"/>
      <c r="G5" s="37" t="str">
        <f>'2. Attuazione e verifica'!E9</f>
        <v>Soggetti Attuatori /Terzi</v>
      </c>
      <c r="H5" s="38" t="str">
        <f>'2. Attuazione e verifica'!F9</f>
        <v>Esterno</v>
      </c>
      <c r="I5" s="91"/>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75" customHeight="1" x14ac:dyDescent="0.35">
      <c r="A10" s="156">
        <v>2</v>
      </c>
      <c r="B10" s="156">
        <v>1</v>
      </c>
      <c r="C10" s="164">
        <f>A10*B10</f>
        <v>2</v>
      </c>
      <c r="D10" s="180" t="s">
        <v>111</v>
      </c>
      <c r="E10" s="181"/>
      <c r="F10" s="181"/>
      <c r="G10" s="181"/>
      <c r="H10" s="181"/>
      <c r="I10" s="182"/>
      <c r="J10" s="156"/>
      <c r="K10" s="156"/>
      <c r="L10" s="146">
        <f>A10+J10</f>
        <v>2</v>
      </c>
      <c r="M10" s="146">
        <f>B10+K10</f>
        <v>1</v>
      </c>
      <c r="N10" s="148">
        <f>L10*M10</f>
        <v>2</v>
      </c>
    </row>
    <row r="11" spans="1:14" ht="42" customHeight="1" x14ac:dyDescent="0.25">
      <c r="A11" s="157"/>
      <c r="B11" s="157"/>
      <c r="C11" s="165"/>
      <c r="D11" s="1" t="s">
        <v>176</v>
      </c>
      <c r="E11" s="54" t="s">
        <v>504</v>
      </c>
      <c r="F11" s="54"/>
      <c r="G11" s="116" t="s">
        <v>573</v>
      </c>
      <c r="H11" s="6"/>
      <c r="I11" s="6"/>
      <c r="J11" s="157"/>
      <c r="K11" s="157"/>
      <c r="L11" s="147"/>
      <c r="M11" s="147"/>
      <c r="N11" s="148"/>
    </row>
    <row r="12" spans="1:14" ht="25" x14ac:dyDescent="0.25">
      <c r="A12" s="157"/>
      <c r="B12" s="157"/>
      <c r="C12" s="165"/>
      <c r="D12" s="1" t="s">
        <v>177</v>
      </c>
      <c r="E12" s="54" t="s">
        <v>561</v>
      </c>
      <c r="F12" s="54"/>
      <c r="G12" s="6" t="s">
        <v>403</v>
      </c>
      <c r="H12" s="116" t="s">
        <v>426</v>
      </c>
      <c r="I12" s="6" t="s">
        <v>421</v>
      </c>
      <c r="J12" s="157"/>
      <c r="K12" s="157"/>
      <c r="L12" s="147"/>
      <c r="M12" s="147"/>
      <c r="N12" s="148"/>
    </row>
    <row r="13" spans="1:14" ht="43.5" customHeight="1" x14ac:dyDescent="0.25">
      <c r="A13" s="157"/>
      <c r="B13" s="157"/>
      <c r="C13" s="165"/>
      <c r="D13" s="1" t="s">
        <v>178</v>
      </c>
      <c r="E13" s="74" t="s">
        <v>563</v>
      </c>
      <c r="F13" s="54"/>
      <c r="G13" s="6" t="s">
        <v>403</v>
      </c>
      <c r="H13" s="116" t="s">
        <v>426</v>
      </c>
      <c r="I13" s="6" t="s">
        <v>421</v>
      </c>
      <c r="J13" s="157"/>
      <c r="K13" s="157"/>
      <c r="L13" s="147"/>
      <c r="M13" s="147"/>
      <c r="N13" s="148"/>
    </row>
    <row r="14" spans="1:14" ht="25" x14ac:dyDescent="0.25">
      <c r="A14" s="157"/>
      <c r="B14" s="157"/>
      <c r="C14" s="165"/>
      <c r="D14" s="1" t="s">
        <v>179</v>
      </c>
      <c r="E14" s="54" t="s">
        <v>562</v>
      </c>
      <c r="F14" s="54"/>
      <c r="G14" s="6" t="s">
        <v>403</v>
      </c>
      <c r="H14" s="116" t="s">
        <v>426</v>
      </c>
      <c r="I14" s="6" t="s">
        <v>421</v>
      </c>
      <c r="J14" s="157"/>
      <c r="K14" s="157"/>
      <c r="L14" s="147"/>
      <c r="M14" s="147"/>
      <c r="N14" s="148"/>
    </row>
    <row r="15" spans="1:14" ht="15.5" x14ac:dyDescent="0.35">
      <c r="A15" s="157"/>
      <c r="B15" s="157"/>
      <c r="C15" s="165"/>
      <c r="D15" s="180" t="s">
        <v>497</v>
      </c>
      <c r="E15" s="181"/>
      <c r="F15" s="181"/>
      <c r="G15" s="181"/>
      <c r="H15" s="181"/>
      <c r="I15" s="182"/>
      <c r="J15" s="129"/>
      <c r="K15" s="129"/>
      <c r="L15" s="131"/>
      <c r="M15" s="131"/>
      <c r="N15" s="130"/>
    </row>
    <row r="16" spans="1:14" ht="50" x14ac:dyDescent="0.25">
      <c r="A16" s="157"/>
      <c r="B16" s="157"/>
      <c r="C16" s="165"/>
      <c r="D16" s="1" t="s">
        <v>498</v>
      </c>
      <c r="E16" s="54" t="s">
        <v>564</v>
      </c>
      <c r="F16" s="75"/>
      <c r="G16" s="6" t="s">
        <v>403</v>
      </c>
      <c r="H16" s="116" t="s">
        <v>426</v>
      </c>
      <c r="I16" s="6" t="s">
        <v>421</v>
      </c>
      <c r="J16" s="129"/>
      <c r="K16" s="129"/>
      <c r="L16" s="131"/>
      <c r="M16" s="131"/>
      <c r="N16" s="130"/>
    </row>
    <row r="17" spans="1:14" ht="50" x14ac:dyDescent="0.25">
      <c r="A17" s="157"/>
      <c r="B17" s="157"/>
      <c r="C17" s="165"/>
      <c r="D17" s="1" t="s">
        <v>499</v>
      </c>
      <c r="E17" s="54" t="s">
        <v>565</v>
      </c>
      <c r="F17" s="75"/>
      <c r="G17" s="6" t="s">
        <v>403</v>
      </c>
      <c r="H17" s="116" t="s">
        <v>426</v>
      </c>
      <c r="I17" s="6" t="s">
        <v>421</v>
      </c>
      <c r="J17" s="129"/>
      <c r="K17" s="129"/>
      <c r="L17" s="131"/>
      <c r="M17" s="131"/>
      <c r="N17" s="130"/>
    </row>
    <row r="18" spans="1:14" ht="15.5" x14ac:dyDescent="0.35">
      <c r="A18" s="157"/>
      <c r="B18" s="157"/>
      <c r="C18" s="165"/>
      <c r="D18" s="180" t="s">
        <v>500</v>
      </c>
      <c r="E18" s="181"/>
      <c r="F18" s="181"/>
      <c r="G18" s="181"/>
      <c r="H18" s="181"/>
      <c r="I18" s="182"/>
      <c r="J18" s="129"/>
      <c r="K18" s="129"/>
      <c r="L18" s="131"/>
      <c r="M18" s="131"/>
      <c r="N18" s="130"/>
    </row>
    <row r="19" spans="1:14" ht="37.5" x14ac:dyDescent="0.25">
      <c r="A19" s="157"/>
      <c r="B19" s="157"/>
      <c r="C19" s="165"/>
      <c r="D19" s="1" t="s">
        <v>501</v>
      </c>
      <c r="E19" s="54" t="s">
        <v>566</v>
      </c>
      <c r="F19" s="75"/>
      <c r="G19" s="116" t="s">
        <v>573</v>
      </c>
      <c r="H19" s="6" t="s">
        <v>419</v>
      </c>
      <c r="I19" s="6"/>
      <c r="J19" s="129"/>
      <c r="K19" s="129"/>
      <c r="L19" s="131"/>
      <c r="M19" s="131"/>
      <c r="N19" s="130"/>
    </row>
    <row r="20" spans="1:14" ht="37.5" hidden="1" customHeight="1" x14ac:dyDescent="0.25">
      <c r="A20" s="157"/>
      <c r="B20" s="157"/>
      <c r="C20" s="165"/>
      <c r="D20" s="48" t="s">
        <v>502</v>
      </c>
      <c r="E20" s="132" t="s">
        <v>503</v>
      </c>
      <c r="F20" s="132"/>
      <c r="G20" s="6"/>
      <c r="H20" s="6"/>
      <c r="I20" s="6"/>
      <c r="J20" s="129"/>
      <c r="K20" s="129"/>
      <c r="L20" s="131"/>
      <c r="M20" s="131"/>
      <c r="N20" s="130"/>
    </row>
    <row r="23" spans="1:14" ht="26.25" customHeight="1" x14ac:dyDescent="0.5">
      <c r="A23" s="153" t="s">
        <v>36</v>
      </c>
      <c r="B23" s="154"/>
      <c r="C23" s="155"/>
      <c r="D23" s="141" t="s">
        <v>51</v>
      </c>
      <c r="E23" s="141"/>
      <c r="F23" s="141"/>
      <c r="G23" s="141"/>
      <c r="H23" s="141"/>
      <c r="I23" s="141"/>
      <c r="J23" s="141"/>
      <c r="K23" s="141"/>
      <c r="L23" s="153" t="s">
        <v>52</v>
      </c>
      <c r="M23" s="154"/>
      <c r="N23" s="155"/>
    </row>
    <row r="24" spans="1:14" ht="124" x14ac:dyDescent="0.35">
      <c r="A24" s="7" t="s">
        <v>45</v>
      </c>
      <c r="B24" s="7" t="s">
        <v>46</v>
      </c>
      <c r="C24" s="7" t="s">
        <v>47</v>
      </c>
      <c r="D24" s="151" t="s">
        <v>53</v>
      </c>
      <c r="E24" s="151"/>
      <c r="F24" s="8"/>
      <c r="G24" s="8" t="s">
        <v>54</v>
      </c>
      <c r="H24" s="159" t="s">
        <v>55</v>
      </c>
      <c r="I24" s="160"/>
      <c r="J24" s="8" t="s">
        <v>56</v>
      </c>
      <c r="K24" s="8" t="s">
        <v>57</v>
      </c>
      <c r="L24" s="7" t="s">
        <v>58</v>
      </c>
      <c r="M24" s="7" t="s">
        <v>59</v>
      </c>
      <c r="N24" s="7" t="s">
        <v>60</v>
      </c>
    </row>
    <row r="25" spans="1:14" x14ac:dyDescent="0.25">
      <c r="A25" s="146">
        <f>L10</f>
        <v>2</v>
      </c>
      <c r="B25" s="146">
        <f>M10</f>
        <v>1</v>
      </c>
      <c r="C25" s="148">
        <f>N10</f>
        <v>2</v>
      </c>
      <c r="D25" s="149"/>
      <c r="E25" s="149"/>
      <c r="F25" s="73"/>
      <c r="G25" s="2"/>
      <c r="H25" s="150"/>
      <c r="I25" s="150"/>
      <c r="J25" s="156"/>
      <c r="K25" s="156"/>
      <c r="L25" s="146">
        <f>A25+J25</f>
        <v>2</v>
      </c>
      <c r="M25" s="146">
        <f>B25+K25</f>
        <v>1</v>
      </c>
      <c r="N25" s="148">
        <f>L25*M25</f>
        <v>2</v>
      </c>
    </row>
    <row r="26" spans="1:14" x14ac:dyDescent="0.25">
      <c r="A26" s="147"/>
      <c r="B26" s="147"/>
      <c r="C26" s="148"/>
      <c r="D26" s="149"/>
      <c r="E26" s="149"/>
      <c r="F26" s="73"/>
      <c r="G26" s="2"/>
      <c r="H26" s="150"/>
      <c r="I26" s="150"/>
      <c r="J26" s="157"/>
      <c r="K26" s="157"/>
      <c r="L26" s="147"/>
      <c r="M26" s="147"/>
      <c r="N26" s="148"/>
    </row>
    <row r="27" spans="1:14" x14ac:dyDescent="0.25">
      <c r="A27" s="147"/>
      <c r="B27" s="147"/>
      <c r="C27" s="148"/>
      <c r="D27" s="149"/>
      <c r="E27" s="149"/>
      <c r="F27" s="73"/>
      <c r="G27" s="2"/>
      <c r="H27" s="150"/>
      <c r="I27" s="150"/>
      <c r="J27" s="157"/>
      <c r="K27" s="157"/>
      <c r="L27" s="147"/>
      <c r="M27" s="147"/>
      <c r="N27" s="148"/>
    </row>
    <row r="28" spans="1:14" x14ac:dyDescent="0.25">
      <c r="A28" s="147"/>
      <c r="B28" s="147"/>
      <c r="C28" s="148"/>
      <c r="D28" s="149"/>
      <c r="E28" s="149"/>
      <c r="F28" s="73"/>
      <c r="G28" s="2"/>
      <c r="H28" s="150"/>
      <c r="I28" s="150"/>
      <c r="J28" s="157"/>
      <c r="K28" s="157"/>
      <c r="L28" s="147"/>
      <c r="M28" s="147"/>
      <c r="N28" s="148"/>
    </row>
    <row r="29" spans="1:14" x14ac:dyDescent="0.25">
      <c r="A29" s="147"/>
      <c r="B29" s="147"/>
      <c r="C29" s="148"/>
      <c r="D29" s="149"/>
      <c r="E29" s="149"/>
      <c r="F29" s="73"/>
      <c r="G29" s="2"/>
      <c r="H29" s="150"/>
      <c r="I29" s="150"/>
      <c r="J29" s="157"/>
      <c r="K29" s="157"/>
      <c r="L29" s="147"/>
      <c r="M29" s="147"/>
      <c r="N29" s="148"/>
    </row>
    <row r="30" spans="1:14" x14ac:dyDescent="0.25">
      <c r="A30" s="147"/>
      <c r="B30" s="147"/>
      <c r="C30" s="148"/>
      <c r="D30" s="149"/>
      <c r="E30" s="149"/>
      <c r="F30" s="73"/>
      <c r="G30" s="2"/>
      <c r="H30" s="150"/>
      <c r="I30" s="150"/>
      <c r="J30" s="157"/>
      <c r="K30" s="157"/>
      <c r="L30" s="147"/>
      <c r="M30" s="147"/>
      <c r="N30" s="148"/>
    </row>
    <row r="31" spans="1:14" x14ac:dyDescent="0.25">
      <c r="A31" s="147"/>
      <c r="B31" s="147"/>
      <c r="C31" s="148"/>
      <c r="D31" s="149"/>
      <c r="E31" s="149"/>
      <c r="F31" s="73"/>
      <c r="G31" s="2"/>
      <c r="H31" s="150"/>
      <c r="I31" s="150"/>
      <c r="J31" s="157"/>
      <c r="K31" s="157"/>
      <c r="L31" s="147"/>
      <c r="M31" s="147"/>
      <c r="N31" s="148"/>
    </row>
    <row r="32" spans="1:14" x14ac:dyDescent="0.25">
      <c r="A32" s="147"/>
      <c r="B32" s="147"/>
      <c r="C32" s="148"/>
      <c r="D32" s="149"/>
      <c r="E32" s="149"/>
      <c r="F32" s="73"/>
      <c r="G32" s="2"/>
      <c r="H32" s="150"/>
      <c r="I32" s="150"/>
      <c r="J32" s="157"/>
      <c r="K32" s="157"/>
      <c r="L32" s="147"/>
      <c r="M32" s="147"/>
      <c r="N32" s="148"/>
    </row>
    <row r="33" spans="1:14" x14ac:dyDescent="0.25">
      <c r="A33" s="152"/>
      <c r="B33" s="152"/>
      <c r="C33" s="148"/>
      <c r="D33" s="149"/>
      <c r="E33" s="149"/>
      <c r="F33" s="73"/>
      <c r="G33" s="2"/>
      <c r="H33" s="150"/>
      <c r="I33" s="150"/>
      <c r="J33" s="158"/>
      <c r="K33" s="158"/>
      <c r="L33" s="152"/>
      <c r="M33" s="152"/>
      <c r="N33" s="148"/>
    </row>
    <row r="57" spans="2:3" x14ac:dyDescent="0.25">
      <c r="B57" s="46">
        <v>1</v>
      </c>
      <c r="C57" s="46">
        <v>-1</v>
      </c>
    </row>
    <row r="58" spans="2:3" x14ac:dyDescent="0.25">
      <c r="B58" s="46">
        <v>2</v>
      </c>
      <c r="C58" s="46">
        <v>-2</v>
      </c>
    </row>
    <row r="59" spans="2:3" x14ac:dyDescent="0.25">
      <c r="B59" s="46">
        <v>3</v>
      </c>
      <c r="C59" s="46">
        <v>-3</v>
      </c>
    </row>
    <row r="60" spans="2:3" x14ac:dyDescent="0.25">
      <c r="B60" s="46">
        <v>4</v>
      </c>
      <c r="C60" s="46">
        <v>-4</v>
      </c>
    </row>
    <row r="61" spans="2:3" x14ac:dyDescent="0.25">
      <c r="B61" s="46">
        <v>5</v>
      </c>
      <c r="C61" s="46">
        <v>-5</v>
      </c>
    </row>
  </sheetData>
  <customSheetViews>
    <customSheetView guid="{35173F07-2845-43C5-9AAA-EA2DF91EC926}" scale="75" showPageBreaks="1" fitToPage="1" printArea="1" view="pageBreakPreview">
      <selection activeCell="E16" sqref="E16"/>
      <pageMargins left="0" right="0" top="0" bottom="0" header="0" footer="0"/>
      <pageSetup paperSize="9" scale="42" orientation="landscape" r:id="rId1"/>
    </customSheetView>
  </customSheetViews>
  <mergeCells count="46">
    <mergeCell ref="L8:N8"/>
    <mergeCell ref="D24:E24"/>
    <mergeCell ref="H24:I24"/>
    <mergeCell ref="C3:H3"/>
    <mergeCell ref="A8:C8"/>
    <mergeCell ref="D8:K8"/>
    <mergeCell ref="A23:C23"/>
    <mergeCell ref="D23:K23"/>
    <mergeCell ref="D10:I10"/>
    <mergeCell ref="J10:J14"/>
    <mergeCell ref="K10:K14"/>
    <mergeCell ref="L23:N23"/>
    <mergeCell ref="N10:N14"/>
    <mergeCell ref="L10:L14"/>
    <mergeCell ref="M10:M14"/>
    <mergeCell ref="D15:I15"/>
    <mergeCell ref="D18:I18"/>
    <mergeCell ref="H32:I32"/>
    <mergeCell ref="H25:I25"/>
    <mergeCell ref="A25:A33"/>
    <mergeCell ref="B25:B33"/>
    <mergeCell ref="C25:C33"/>
    <mergeCell ref="D25:E25"/>
    <mergeCell ref="D32:E32"/>
    <mergeCell ref="D33:E33"/>
    <mergeCell ref="A10:A20"/>
    <mergeCell ref="B10:B20"/>
    <mergeCell ref="C10:C20"/>
    <mergeCell ref="D29:E29"/>
    <mergeCell ref="H29:I29"/>
    <mergeCell ref="N25:N33"/>
    <mergeCell ref="D26:E26"/>
    <mergeCell ref="H26:I26"/>
    <mergeCell ref="D27:E27"/>
    <mergeCell ref="H27:I27"/>
    <mergeCell ref="D28:E28"/>
    <mergeCell ref="H28:I28"/>
    <mergeCell ref="J25:J33"/>
    <mergeCell ref="D31:E31"/>
    <mergeCell ref="H31:I31"/>
    <mergeCell ref="D30:E30"/>
    <mergeCell ref="H30:I30"/>
    <mergeCell ref="H33:I33"/>
    <mergeCell ref="K25:K33"/>
    <mergeCell ref="L25:L33"/>
    <mergeCell ref="M25:M33"/>
  </mergeCells>
  <phoneticPr fontId="0" type="noConversion"/>
  <conditionalFormatting sqref="A10:B10">
    <cfRule type="cellIs" dxfId="348" priority="50" operator="between">
      <formula>0</formula>
      <formula>0</formula>
    </cfRule>
  </conditionalFormatting>
  <conditionalFormatting sqref="C10">
    <cfRule type="cellIs" dxfId="347" priority="30" operator="between">
      <formula>8</formula>
      <formula>16</formula>
    </cfRule>
    <cfRule type="cellIs" dxfId="346" priority="31" operator="between">
      <formula>4</formula>
      <formula>6</formula>
    </cfRule>
    <cfRule type="cellIs" dxfId="345" priority="32" operator="between">
      <formula>0</formula>
      <formula>3</formula>
    </cfRule>
  </conditionalFormatting>
  <conditionalFormatting sqref="C25">
    <cfRule type="cellIs" dxfId="344" priority="21" operator="between">
      <formula>8</formula>
      <formula>16</formula>
    </cfRule>
    <cfRule type="cellIs" dxfId="343" priority="22" operator="between">
      <formula>4</formula>
      <formula>6</formula>
    </cfRule>
    <cfRule type="cellIs" dxfId="342" priority="23" operator="between">
      <formula>0</formula>
      <formula>3</formula>
    </cfRule>
  </conditionalFormatting>
  <conditionalFormatting sqref="G11:I14">
    <cfRule type="cellIs" dxfId="341" priority="2" operator="between">
      <formula>0</formula>
      <formula>0</formula>
    </cfRule>
  </conditionalFormatting>
  <conditionalFormatting sqref="G16:I17">
    <cfRule type="cellIs" dxfId="340" priority="4" operator="between">
      <formula>0</formula>
      <formula>0</formula>
    </cfRule>
  </conditionalFormatting>
  <conditionalFormatting sqref="G19:I20">
    <cfRule type="cellIs" dxfId="339" priority="1" operator="between">
      <formula>0</formula>
      <formula>0</formula>
    </cfRule>
  </conditionalFormatting>
  <conditionalFormatting sqref="J10:K10">
    <cfRule type="cellIs" dxfId="338" priority="49" operator="between">
      <formula>0</formula>
      <formula>0</formula>
    </cfRule>
  </conditionalFormatting>
  <conditionalFormatting sqref="N10">
    <cfRule type="cellIs" dxfId="337" priority="27" operator="between">
      <formula>8</formula>
      <formula>16</formula>
    </cfRule>
    <cfRule type="cellIs" dxfId="336" priority="28" operator="between">
      <formula>4</formula>
      <formula>6</formula>
    </cfRule>
    <cfRule type="cellIs" dxfId="335" priority="29" operator="between">
      <formula>0</formula>
      <formula>3</formula>
    </cfRule>
  </conditionalFormatting>
  <conditionalFormatting sqref="N25">
    <cfRule type="cellIs" dxfId="334" priority="24" operator="between">
      <formula>8</formula>
      <formula>16</formula>
    </cfRule>
    <cfRule type="cellIs" dxfId="333" priority="25" operator="between">
      <formula>4</formula>
      <formula>6</formula>
    </cfRule>
    <cfRule type="cellIs" dxfId="332" priority="26" operator="between">
      <formula>0</formula>
      <formula>3</formula>
    </cfRule>
  </conditionalFormatting>
  <dataValidations count="2">
    <dataValidation type="list" allowBlank="1" showInputMessage="1" showErrorMessage="1" sqref="A10:B10" xr:uid="{00000000-0002-0000-1000-000000000000}">
      <formula1>positive</formula1>
    </dataValidation>
    <dataValidation type="list" allowBlank="1" showInputMessage="1" showErrorMessage="1" sqref="J25:K33 J10" xr:uid="{00000000-0002-0000-1000-000001000000}">
      <formula1>negative</formula1>
    </dataValidation>
  </dataValidations>
  <pageMargins left="0.70866141732283472" right="0.70866141732283472" top="0.74803149606299213" bottom="0.74803149606299213" header="0.31496062992125984" footer="0.31496062992125984"/>
  <pageSetup paperSize="9" scale="4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05D9-F125-43DB-B40B-3B42CE0B36E1}">
  <sheetPr>
    <tabColor theme="7" tint="0.39997558519241921"/>
  </sheetPr>
  <dimension ref="A2:N59"/>
  <sheetViews>
    <sheetView tabSelected="1" topLeftCell="E9" zoomScale="80" zoomScaleNormal="80" workbookViewId="0">
      <selection activeCell="H13" sqref="H13"/>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4.26953125" style="46" customWidth="1"/>
    <col min="7" max="7" width="28.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93" x14ac:dyDescent="0.35">
      <c r="C4" s="10" t="s">
        <v>28</v>
      </c>
      <c r="D4" s="7" t="s">
        <v>29</v>
      </c>
      <c r="E4" s="7" t="s">
        <v>30</v>
      </c>
      <c r="F4" s="7"/>
      <c r="G4" s="34" t="s">
        <v>280</v>
      </c>
      <c r="H4" s="41" t="s">
        <v>281</v>
      </c>
    </row>
    <row r="5" spans="1:14" s="84" customFormat="1" ht="75.5" thickBot="1" x14ac:dyDescent="0.4">
      <c r="C5" s="14" t="str">
        <f>'[2]2. Attuazione e verifica'!A10</f>
        <v>AVR4</v>
      </c>
      <c r="D5" s="37" t="str">
        <f>'[2]2. Attuazione e verifica'!B10</f>
        <v>Offerte concordate</v>
      </c>
      <c r="E5" s="37" t="str">
        <f>'[2]2. Attuazione e verifica'!C10</f>
        <v>Gli offerenti manipolano la procedura di appalto organizzata da una Amministrazione titolare (nel caso di attuazione diretta) o Amministrazione Attuatrice o Soggetto Attuatore al fine di aggiudicarsi un contratto attraverso la collusione con altri offerenti o predisponendo offerte fittizie:
- offerte concordate, comprese quelle presentate da aziende collegate tra loro, o
- fornitori fantasma di servizi</v>
      </c>
      <c r="F5" s="37"/>
      <c r="G5" s="37">
        <f>'[2]2. Attuazione e verifica'!E10</f>
        <v>0</v>
      </c>
      <c r="H5" s="40" t="str">
        <f>'[2]2. Attuazione e verifica'!F10</f>
        <v>Esterno</v>
      </c>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5" x14ac:dyDescent="0.35">
      <c r="A10" s="156">
        <v>2</v>
      </c>
      <c r="B10" s="156">
        <v>1</v>
      </c>
      <c r="C10" s="148">
        <f>A10*B10</f>
        <v>2</v>
      </c>
      <c r="D10" s="180" t="s">
        <v>505</v>
      </c>
      <c r="E10" s="181"/>
      <c r="F10" s="181"/>
      <c r="G10" s="181"/>
      <c r="H10" s="181"/>
      <c r="I10" s="182"/>
      <c r="J10" s="156"/>
      <c r="K10" s="156"/>
      <c r="L10" s="146">
        <f>A10+J10</f>
        <v>2</v>
      </c>
      <c r="M10" s="146">
        <f>B10+K10</f>
        <v>1</v>
      </c>
      <c r="N10" s="164">
        <f>L10*M10</f>
        <v>2</v>
      </c>
    </row>
    <row r="11" spans="1:14" ht="62.5" x14ac:dyDescent="0.25">
      <c r="A11" s="157"/>
      <c r="B11" s="157"/>
      <c r="C11" s="148"/>
      <c r="D11" s="1" t="s">
        <v>506</v>
      </c>
      <c r="E11" s="54" t="s">
        <v>567</v>
      </c>
      <c r="F11" s="75"/>
      <c r="G11" s="116" t="s">
        <v>573</v>
      </c>
      <c r="H11" s="6" t="s">
        <v>419</v>
      </c>
      <c r="I11" s="6"/>
      <c r="J11" s="157"/>
      <c r="K11" s="157"/>
      <c r="L11" s="147"/>
      <c r="M11" s="147"/>
      <c r="N11" s="165"/>
    </row>
    <row r="12" spans="1:14" ht="31" customHeight="1" x14ac:dyDescent="0.25">
      <c r="A12" s="157"/>
      <c r="B12" s="157"/>
      <c r="C12" s="148"/>
      <c r="D12" s="1" t="s">
        <v>507</v>
      </c>
      <c r="E12" s="54" t="s">
        <v>568</v>
      </c>
      <c r="F12" s="75"/>
      <c r="G12" s="116" t="s">
        <v>573</v>
      </c>
      <c r="H12" s="6" t="s">
        <v>419</v>
      </c>
      <c r="I12" s="6"/>
      <c r="J12" s="157"/>
      <c r="K12" s="157"/>
      <c r="L12" s="147"/>
      <c r="M12" s="147"/>
      <c r="N12" s="165"/>
    </row>
    <row r="13" spans="1:14" ht="72.75" customHeight="1" x14ac:dyDescent="0.25">
      <c r="A13" s="157"/>
      <c r="B13" s="157"/>
      <c r="C13" s="148"/>
      <c r="D13" s="1" t="s">
        <v>508</v>
      </c>
      <c r="E13" s="54" t="s">
        <v>569</v>
      </c>
      <c r="F13" s="54"/>
      <c r="G13" s="6" t="s">
        <v>403</v>
      </c>
      <c r="H13" s="136" t="s">
        <v>634</v>
      </c>
      <c r="I13" s="6" t="s">
        <v>421</v>
      </c>
      <c r="J13" s="157"/>
      <c r="K13" s="157"/>
      <c r="L13" s="147"/>
      <c r="M13" s="147"/>
      <c r="N13" s="165"/>
    </row>
    <row r="14" spans="1:14" ht="50" x14ac:dyDescent="0.25">
      <c r="A14" s="157"/>
      <c r="B14" s="157"/>
      <c r="C14" s="148"/>
      <c r="D14" s="1" t="s">
        <v>509</v>
      </c>
      <c r="E14" s="54" t="s">
        <v>510</v>
      </c>
      <c r="F14" s="54"/>
      <c r="G14" s="116" t="s">
        <v>570</v>
      </c>
      <c r="H14" s="6"/>
      <c r="I14" s="6"/>
      <c r="J14" s="157"/>
      <c r="K14" s="157"/>
      <c r="L14" s="147"/>
      <c r="M14" s="147"/>
      <c r="N14" s="165"/>
    </row>
    <row r="15" spans="1:14" ht="37.5" x14ac:dyDescent="0.25">
      <c r="A15" s="157"/>
      <c r="B15" s="157"/>
      <c r="C15" s="148"/>
      <c r="D15" s="1" t="s">
        <v>511</v>
      </c>
      <c r="E15" s="54" t="s">
        <v>571</v>
      </c>
      <c r="F15" s="54"/>
      <c r="G15" s="6" t="s">
        <v>403</v>
      </c>
      <c r="H15" s="116" t="s">
        <v>426</v>
      </c>
      <c r="I15" s="6" t="s">
        <v>421</v>
      </c>
      <c r="J15" s="157"/>
      <c r="K15" s="157"/>
      <c r="L15" s="147"/>
      <c r="M15" s="147"/>
      <c r="N15" s="165"/>
    </row>
    <row r="16" spans="1:14" ht="15.5" x14ac:dyDescent="0.35">
      <c r="A16" s="157"/>
      <c r="B16" s="157"/>
      <c r="C16" s="148"/>
      <c r="D16" s="180" t="s">
        <v>512</v>
      </c>
      <c r="E16" s="181"/>
      <c r="F16" s="181"/>
      <c r="G16" s="181"/>
      <c r="H16" s="181"/>
      <c r="I16" s="182"/>
      <c r="J16" s="157"/>
      <c r="K16" s="157"/>
      <c r="L16" s="147"/>
      <c r="M16" s="147"/>
      <c r="N16" s="165"/>
    </row>
    <row r="17" spans="1:14" ht="37.5" x14ac:dyDescent="0.25">
      <c r="A17" s="157"/>
      <c r="B17" s="157"/>
      <c r="C17" s="148"/>
      <c r="D17" s="1" t="s">
        <v>513</v>
      </c>
      <c r="E17" s="54" t="s">
        <v>572</v>
      </c>
      <c r="F17" s="75"/>
      <c r="G17" s="116" t="s">
        <v>573</v>
      </c>
      <c r="H17" s="6"/>
      <c r="I17" s="6"/>
      <c r="J17" s="157"/>
      <c r="K17" s="157"/>
      <c r="L17" s="147"/>
      <c r="M17" s="147"/>
      <c r="N17" s="165"/>
    </row>
    <row r="18" spans="1:14" ht="50" x14ac:dyDescent="0.25">
      <c r="A18" s="157"/>
      <c r="B18" s="157"/>
      <c r="C18" s="148"/>
      <c r="D18" s="1" t="s">
        <v>514</v>
      </c>
      <c r="E18" s="54" t="s">
        <v>515</v>
      </c>
      <c r="F18" s="54"/>
      <c r="G18" s="6" t="s">
        <v>403</v>
      </c>
      <c r="H18" s="116" t="s">
        <v>426</v>
      </c>
      <c r="I18" s="6" t="s">
        <v>421</v>
      </c>
      <c r="J18" s="157"/>
      <c r="K18" s="157"/>
      <c r="L18" s="147"/>
      <c r="M18" s="147"/>
      <c r="N18" s="165"/>
    </row>
    <row r="21" spans="1:14" ht="26.25" customHeight="1" x14ac:dyDescent="0.5">
      <c r="A21" s="153" t="s">
        <v>36</v>
      </c>
      <c r="B21" s="154"/>
      <c r="C21" s="155"/>
      <c r="D21" s="141" t="s">
        <v>51</v>
      </c>
      <c r="E21" s="141"/>
      <c r="F21" s="141"/>
      <c r="G21" s="141"/>
      <c r="H21" s="141"/>
      <c r="I21" s="141"/>
      <c r="J21" s="141"/>
      <c r="K21" s="141"/>
      <c r="L21" s="153" t="s">
        <v>52</v>
      </c>
      <c r="M21" s="154"/>
      <c r="N21" s="155"/>
    </row>
    <row r="22" spans="1:14" ht="124" x14ac:dyDescent="0.35">
      <c r="A22" s="7" t="s">
        <v>45</v>
      </c>
      <c r="B22" s="7" t="s">
        <v>46</v>
      </c>
      <c r="C22" s="7" t="s">
        <v>47</v>
      </c>
      <c r="D22" s="151" t="s">
        <v>53</v>
      </c>
      <c r="E22" s="151"/>
      <c r="F22" s="8"/>
      <c r="G22" s="8" t="s">
        <v>54</v>
      </c>
      <c r="H22" s="159" t="s">
        <v>55</v>
      </c>
      <c r="I22" s="160"/>
      <c r="J22" s="8" t="s">
        <v>56</v>
      </c>
      <c r="K22" s="8" t="s">
        <v>57</v>
      </c>
      <c r="L22" s="7" t="s">
        <v>58</v>
      </c>
      <c r="M22" s="7" t="s">
        <v>59</v>
      </c>
      <c r="N22" s="7" t="s">
        <v>60</v>
      </c>
    </row>
    <row r="23" spans="1:14" x14ac:dyDescent="0.25">
      <c r="A23" s="146">
        <f>L10</f>
        <v>2</v>
      </c>
      <c r="B23" s="146">
        <f>M10</f>
        <v>1</v>
      </c>
      <c r="C23" s="148">
        <f>N10</f>
        <v>2</v>
      </c>
      <c r="D23" s="149"/>
      <c r="E23" s="149"/>
      <c r="F23" s="73"/>
      <c r="G23" s="2"/>
      <c r="H23" s="150"/>
      <c r="I23" s="150"/>
      <c r="J23" s="156"/>
      <c r="K23" s="156"/>
      <c r="L23" s="146">
        <f>A23+J23</f>
        <v>2</v>
      </c>
      <c r="M23" s="146">
        <f>B23+K23</f>
        <v>1</v>
      </c>
      <c r="N23" s="148">
        <f>L23*M23</f>
        <v>2</v>
      </c>
    </row>
    <row r="24" spans="1:14" x14ac:dyDescent="0.25">
      <c r="A24" s="147"/>
      <c r="B24" s="147"/>
      <c r="C24" s="148"/>
      <c r="D24" s="149"/>
      <c r="E24" s="149"/>
      <c r="F24" s="73"/>
      <c r="G24" s="2"/>
      <c r="H24" s="150"/>
      <c r="I24" s="150"/>
      <c r="J24" s="157"/>
      <c r="K24" s="157"/>
      <c r="L24" s="147"/>
      <c r="M24" s="147"/>
      <c r="N24" s="148"/>
    </row>
    <row r="25" spans="1:14" x14ac:dyDescent="0.25">
      <c r="A25" s="147"/>
      <c r="B25" s="147"/>
      <c r="C25" s="148"/>
      <c r="D25" s="149"/>
      <c r="E25" s="149"/>
      <c r="F25" s="73"/>
      <c r="G25" s="2"/>
      <c r="H25" s="150"/>
      <c r="I25" s="150"/>
      <c r="J25" s="157"/>
      <c r="K25" s="157"/>
      <c r="L25" s="147"/>
      <c r="M25" s="147"/>
      <c r="N25" s="148"/>
    </row>
    <row r="26" spans="1:14" x14ac:dyDescent="0.25">
      <c r="A26" s="147"/>
      <c r="B26" s="147"/>
      <c r="C26" s="148"/>
      <c r="D26" s="149"/>
      <c r="E26" s="149"/>
      <c r="F26" s="73"/>
      <c r="G26" s="2"/>
      <c r="H26" s="150"/>
      <c r="I26" s="150"/>
      <c r="J26" s="157"/>
      <c r="K26" s="157"/>
      <c r="L26" s="147"/>
      <c r="M26" s="147"/>
      <c r="N26" s="148"/>
    </row>
    <row r="27" spans="1:14" x14ac:dyDescent="0.25">
      <c r="A27" s="147"/>
      <c r="B27" s="147"/>
      <c r="C27" s="148"/>
      <c r="D27" s="149"/>
      <c r="E27" s="149"/>
      <c r="F27" s="73"/>
      <c r="G27" s="2"/>
      <c r="H27" s="150"/>
      <c r="I27" s="150"/>
      <c r="J27" s="157"/>
      <c r="K27" s="157"/>
      <c r="L27" s="147"/>
      <c r="M27" s="147"/>
      <c r="N27" s="148"/>
    </row>
    <row r="28" spans="1:14" x14ac:dyDescent="0.25">
      <c r="A28" s="147"/>
      <c r="B28" s="147"/>
      <c r="C28" s="148"/>
      <c r="D28" s="149"/>
      <c r="E28" s="149"/>
      <c r="F28" s="73"/>
      <c r="G28" s="2"/>
      <c r="H28" s="150"/>
      <c r="I28" s="150"/>
      <c r="J28" s="157"/>
      <c r="K28" s="157"/>
      <c r="L28" s="147"/>
      <c r="M28" s="147"/>
      <c r="N28" s="148"/>
    </row>
    <row r="29" spans="1:14" x14ac:dyDescent="0.25">
      <c r="A29" s="147"/>
      <c r="B29" s="147"/>
      <c r="C29" s="148"/>
      <c r="D29" s="149"/>
      <c r="E29" s="149"/>
      <c r="F29" s="73"/>
      <c r="G29" s="2"/>
      <c r="H29" s="150"/>
      <c r="I29" s="150"/>
      <c r="J29" s="157"/>
      <c r="K29" s="157"/>
      <c r="L29" s="147"/>
      <c r="M29" s="147"/>
      <c r="N29" s="148"/>
    </row>
    <row r="30" spans="1:14" x14ac:dyDescent="0.25">
      <c r="A30" s="147"/>
      <c r="B30" s="147"/>
      <c r="C30" s="148"/>
      <c r="D30" s="149"/>
      <c r="E30" s="149"/>
      <c r="F30" s="73"/>
      <c r="G30" s="2"/>
      <c r="H30" s="150"/>
      <c r="I30" s="150"/>
      <c r="J30" s="157"/>
      <c r="K30" s="157"/>
      <c r="L30" s="147"/>
      <c r="M30" s="147"/>
      <c r="N30" s="148"/>
    </row>
    <row r="31" spans="1:14" x14ac:dyDescent="0.25">
      <c r="A31" s="152"/>
      <c r="B31" s="152"/>
      <c r="C31" s="148"/>
      <c r="D31" s="149"/>
      <c r="E31" s="149"/>
      <c r="F31" s="73"/>
      <c r="G31" s="2"/>
      <c r="H31" s="150"/>
      <c r="I31" s="150"/>
      <c r="J31" s="158"/>
      <c r="K31" s="158"/>
      <c r="L31" s="152"/>
      <c r="M31" s="152"/>
      <c r="N31" s="148"/>
    </row>
    <row r="55" spans="2:3" x14ac:dyDescent="0.25">
      <c r="B55" s="46">
        <v>1</v>
      </c>
      <c r="C55" s="46">
        <v>-1</v>
      </c>
    </row>
    <row r="56" spans="2:3" x14ac:dyDescent="0.25">
      <c r="B56" s="46">
        <v>2</v>
      </c>
      <c r="C56" s="46">
        <v>-2</v>
      </c>
    </row>
    <row r="57" spans="2:3" x14ac:dyDescent="0.25">
      <c r="B57" s="46">
        <v>3</v>
      </c>
      <c r="C57" s="46">
        <v>-3</v>
      </c>
    </row>
    <row r="58" spans="2:3" x14ac:dyDescent="0.25">
      <c r="B58" s="46">
        <v>4</v>
      </c>
      <c r="C58" s="46">
        <v>-4</v>
      </c>
    </row>
    <row r="59" spans="2:3" x14ac:dyDescent="0.25">
      <c r="B59" s="46">
        <v>5</v>
      </c>
      <c r="C59" s="46">
        <v>-5</v>
      </c>
    </row>
  </sheetData>
  <mergeCells count="45">
    <mergeCell ref="C3:H3"/>
    <mergeCell ref="A8:C8"/>
    <mergeCell ref="D8:K8"/>
    <mergeCell ref="L8:N8"/>
    <mergeCell ref="A10:A18"/>
    <mergeCell ref="B10:B18"/>
    <mergeCell ref="C10:C18"/>
    <mergeCell ref="D10:I10"/>
    <mergeCell ref="J10:J18"/>
    <mergeCell ref="K10:K18"/>
    <mergeCell ref="L10:L18"/>
    <mergeCell ref="M10:M18"/>
    <mergeCell ref="N10:N18"/>
    <mergeCell ref="D16:I16"/>
    <mergeCell ref="A21:C21"/>
    <mergeCell ref="D21:K21"/>
    <mergeCell ref="L21:N21"/>
    <mergeCell ref="D22:E22"/>
    <mergeCell ref="H22:I22"/>
    <mergeCell ref="A23:A31"/>
    <mergeCell ref="B23:B31"/>
    <mergeCell ref="C23:C31"/>
    <mergeCell ref="D23:E23"/>
    <mergeCell ref="H23:I23"/>
    <mergeCell ref="H26:I26"/>
    <mergeCell ref="D27:E27"/>
    <mergeCell ref="H27:I27"/>
    <mergeCell ref="D24:E24"/>
    <mergeCell ref="H24:I24"/>
    <mergeCell ref="D25:E25"/>
    <mergeCell ref="H25:I25"/>
    <mergeCell ref="D26:E26"/>
    <mergeCell ref="D31:E31"/>
    <mergeCell ref="H31:I31"/>
    <mergeCell ref="D28:E28"/>
    <mergeCell ref="J23:J31"/>
    <mergeCell ref="K23:K31"/>
    <mergeCell ref="L23:L31"/>
    <mergeCell ref="M23:M31"/>
    <mergeCell ref="N23:N31"/>
    <mergeCell ref="H28:I28"/>
    <mergeCell ref="D29:E29"/>
    <mergeCell ref="H29:I29"/>
    <mergeCell ref="D30:E30"/>
    <mergeCell ref="H30:I30"/>
  </mergeCells>
  <conditionalFormatting sqref="A10:B10">
    <cfRule type="cellIs" dxfId="331" priority="25" operator="between">
      <formula>0</formula>
      <formula>0</formula>
    </cfRule>
  </conditionalFormatting>
  <conditionalFormatting sqref="C10">
    <cfRule type="cellIs" dxfId="330" priority="21" operator="between">
      <formula>8</formula>
      <formula>16</formula>
    </cfRule>
    <cfRule type="cellIs" dxfId="329" priority="22" operator="between">
      <formula>4</formula>
      <formula>6</formula>
    </cfRule>
    <cfRule type="cellIs" dxfId="328" priority="23" operator="between">
      <formula>0</formula>
      <formula>3</formula>
    </cfRule>
  </conditionalFormatting>
  <conditionalFormatting sqref="C23">
    <cfRule type="cellIs" dxfId="327" priority="18" operator="between">
      <formula>8</formula>
      <formula>16</formula>
    </cfRule>
    <cfRule type="cellIs" dxfId="326" priority="19" operator="between">
      <formula>4</formula>
      <formula>6</formula>
    </cfRule>
    <cfRule type="cellIs" dxfId="325" priority="20" operator="between">
      <formula>0</formula>
      <formula>3</formula>
    </cfRule>
  </conditionalFormatting>
  <conditionalFormatting sqref="G11:I15">
    <cfRule type="cellIs" dxfId="324" priority="4" operator="between">
      <formula>0</formula>
      <formula>0</formula>
    </cfRule>
  </conditionalFormatting>
  <conditionalFormatting sqref="G17:I18">
    <cfRule type="cellIs" dxfId="323" priority="1" operator="between">
      <formula>0</formula>
      <formula>0</formula>
    </cfRule>
  </conditionalFormatting>
  <conditionalFormatting sqref="J10:K10">
    <cfRule type="cellIs" dxfId="322" priority="24" operator="between">
      <formula>0</formula>
      <formula>0</formula>
    </cfRule>
  </conditionalFormatting>
  <conditionalFormatting sqref="N10">
    <cfRule type="cellIs" dxfId="321" priority="12" operator="between">
      <formula>8</formula>
      <formula>16</formula>
    </cfRule>
    <cfRule type="cellIs" dxfId="320" priority="13" operator="between">
      <formula>4</formula>
      <formula>6</formula>
    </cfRule>
    <cfRule type="cellIs" dxfId="319" priority="14" operator="between">
      <formula>0</formula>
      <formula>3</formula>
    </cfRule>
  </conditionalFormatting>
  <conditionalFormatting sqref="N23">
    <cfRule type="cellIs" dxfId="318" priority="15" operator="between">
      <formula>8</formula>
      <formula>16</formula>
    </cfRule>
    <cfRule type="cellIs" dxfId="317" priority="16" operator="between">
      <formula>4</formula>
      <formula>6</formula>
    </cfRule>
    <cfRule type="cellIs" dxfId="316" priority="17" operator="between">
      <formula>0</formula>
      <formula>3</formula>
    </cfRule>
  </conditionalFormatting>
  <dataValidations count="2">
    <dataValidation type="list" allowBlank="1" showInputMessage="1" showErrorMessage="1" sqref="J23:K31 J10:K10" xr:uid="{722FAC0B-7BB0-4108-908F-1B5FF58B6357}">
      <formula1>negative</formula1>
    </dataValidation>
    <dataValidation type="list" allowBlank="1" showInputMessage="1" showErrorMessage="1" sqref="A10:B10" xr:uid="{D92B3907-6369-4E05-827C-A796F30C690E}">
      <formula1>positive</formula1>
    </dataValidation>
  </dataValidation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C1834-B589-4216-9D54-AFB561822D28}">
  <sheetPr>
    <tabColor theme="7" tint="0.39997558519241921"/>
  </sheetPr>
  <dimension ref="A2:N53"/>
  <sheetViews>
    <sheetView topLeftCell="A4" workbookViewId="0">
      <selection activeCell="G10" sqref="G10"/>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35.81640625" style="46" customWidth="1"/>
    <col min="7" max="7" width="28.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93" x14ac:dyDescent="0.35">
      <c r="C4" s="10" t="s">
        <v>28</v>
      </c>
      <c r="D4" s="7" t="s">
        <v>29</v>
      </c>
      <c r="E4" s="7" t="s">
        <v>30</v>
      </c>
      <c r="F4" s="7"/>
      <c r="G4" s="34" t="s">
        <v>280</v>
      </c>
      <c r="H4" s="41" t="s">
        <v>281</v>
      </c>
    </row>
    <row r="5" spans="1:14" s="84" customFormat="1" ht="25.5" thickBot="1" x14ac:dyDescent="0.4">
      <c r="C5" s="14" t="str">
        <f>'[2]2. Attuazione e verifica'!A11</f>
        <v>AVR5</v>
      </c>
      <c r="D5" s="37" t="str">
        <f>'[2]2. Attuazione e verifica'!B11</f>
        <v>Offerta incompleta</v>
      </c>
      <c r="E5" s="37" t="str">
        <f>'[2]2. Attuazione e verifica'!C11</f>
        <v>Un offerente manipola la procedura di gara omettendo di specificare taluni costi nella propria offerta</v>
      </c>
      <c r="F5" s="37"/>
      <c r="G5" s="37">
        <f>'[2]2. Attuazione e verifica'!E11</f>
        <v>0</v>
      </c>
      <c r="H5" s="40" t="str">
        <f>'[2]2. Attuazione e verifica'!F11</f>
        <v>Esterno</v>
      </c>
    </row>
    <row r="6" spans="1:14" x14ac:dyDescent="0.25">
      <c r="H6" s="94"/>
    </row>
    <row r="8" spans="1:14" ht="25"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37.5" x14ac:dyDescent="0.25">
      <c r="A10" s="150">
        <v>2</v>
      </c>
      <c r="B10" s="150">
        <v>1</v>
      </c>
      <c r="C10" s="148">
        <f>A10*B10</f>
        <v>2</v>
      </c>
      <c r="D10" s="1" t="s">
        <v>516</v>
      </c>
      <c r="E10" s="54" t="s">
        <v>574</v>
      </c>
      <c r="F10" s="75"/>
      <c r="G10" s="116" t="s">
        <v>573</v>
      </c>
      <c r="H10" s="6"/>
      <c r="I10" s="6"/>
      <c r="J10" s="150"/>
      <c r="K10" s="150"/>
      <c r="L10" s="173">
        <f>A10+J10</f>
        <v>2</v>
      </c>
      <c r="M10" s="173">
        <f>B10+K10</f>
        <v>1</v>
      </c>
      <c r="N10" s="148">
        <f>L10*M10</f>
        <v>2</v>
      </c>
    </row>
    <row r="11" spans="1:14" ht="25" x14ac:dyDescent="0.25">
      <c r="A11" s="150"/>
      <c r="B11" s="150"/>
      <c r="C11" s="148"/>
      <c r="D11" s="1" t="s">
        <v>517</v>
      </c>
      <c r="E11" s="54" t="s">
        <v>518</v>
      </c>
      <c r="F11" s="54"/>
      <c r="G11" s="116" t="s">
        <v>575</v>
      </c>
      <c r="H11" s="6"/>
      <c r="I11" s="6"/>
      <c r="J11" s="150"/>
      <c r="K11" s="150"/>
      <c r="L11" s="173"/>
      <c r="M11" s="173"/>
      <c r="N11" s="148"/>
    </row>
    <row r="12" spans="1:14" ht="75" x14ac:dyDescent="0.25">
      <c r="A12" s="150"/>
      <c r="B12" s="150"/>
      <c r="C12" s="148"/>
      <c r="D12" s="1" t="s">
        <v>519</v>
      </c>
      <c r="E12" s="54" t="s">
        <v>576</v>
      </c>
      <c r="F12" s="54"/>
      <c r="G12" s="116" t="s">
        <v>573</v>
      </c>
      <c r="H12" s="6"/>
      <c r="I12" s="6"/>
      <c r="J12" s="150"/>
      <c r="K12" s="150"/>
      <c r="L12" s="173"/>
      <c r="M12" s="173"/>
      <c r="N12" s="148"/>
    </row>
    <row r="15" spans="1:14" ht="25" x14ac:dyDescent="0.5">
      <c r="A15" s="153" t="s">
        <v>36</v>
      </c>
      <c r="B15" s="154"/>
      <c r="C15" s="155"/>
      <c r="D15" s="141" t="s">
        <v>51</v>
      </c>
      <c r="E15" s="141"/>
      <c r="F15" s="141"/>
      <c r="G15" s="141"/>
      <c r="H15" s="141"/>
      <c r="I15" s="141"/>
      <c r="J15" s="141"/>
      <c r="K15" s="141"/>
      <c r="L15" s="153" t="s">
        <v>52</v>
      </c>
      <c r="M15" s="154"/>
      <c r="N15" s="155"/>
    </row>
    <row r="16" spans="1:14" ht="124" x14ac:dyDescent="0.35">
      <c r="A16" s="7" t="s">
        <v>45</v>
      </c>
      <c r="B16" s="7" t="s">
        <v>46</v>
      </c>
      <c r="C16" s="7" t="s">
        <v>47</v>
      </c>
      <c r="D16" s="151" t="s">
        <v>53</v>
      </c>
      <c r="E16" s="151"/>
      <c r="F16" s="8"/>
      <c r="G16" s="8" t="s">
        <v>54</v>
      </c>
      <c r="H16" s="159" t="s">
        <v>55</v>
      </c>
      <c r="I16" s="160"/>
      <c r="J16" s="8" t="s">
        <v>56</v>
      </c>
      <c r="K16" s="8" t="s">
        <v>57</v>
      </c>
      <c r="L16" s="7" t="s">
        <v>58</v>
      </c>
      <c r="M16" s="7" t="s">
        <v>59</v>
      </c>
      <c r="N16" s="7" t="s">
        <v>60</v>
      </c>
    </row>
    <row r="17" spans="1:14" x14ac:dyDescent="0.25">
      <c r="A17" s="146">
        <f>L10</f>
        <v>2</v>
      </c>
      <c r="B17" s="146">
        <f>M10</f>
        <v>1</v>
      </c>
      <c r="C17" s="164">
        <f>N10</f>
        <v>2</v>
      </c>
      <c r="D17" s="149"/>
      <c r="E17" s="149"/>
      <c r="F17" s="73"/>
      <c r="G17" s="2"/>
      <c r="H17" s="150"/>
      <c r="I17" s="150"/>
      <c r="J17" s="156"/>
      <c r="K17" s="156"/>
      <c r="L17" s="146">
        <f>A17+J17</f>
        <v>2</v>
      </c>
      <c r="M17" s="146">
        <f>B17+K17</f>
        <v>1</v>
      </c>
      <c r="N17" s="164">
        <f>L17*M17</f>
        <v>2</v>
      </c>
    </row>
    <row r="18" spans="1:14" x14ac:dyDescent="0.25">
      <c r="A18" s="147"/>
      <c r="B18" s="147"/>
      <c r="C18" s="165"/>
      <c r="D18" s="149"/>
      <c r="E18" s="149"/>
      <c r="F18" s="73"/>
      <c r="G18" s="2"/>
      <c r="H18" s="150"/>
      <c r="I18" s="150"/>
      <c r="J18" s="157"/>
      <c r="K18" s="157"/>
      <c r="L18" s="147"/>
      <c r="M18" s="147"/>
      <c r="N18" s="165"/>
    </row>
    <row r="19" spans="1:14" x14ac:dyDescent="0.25">
      <c r="A19" s="147"/>
      <c r="B19" s="147"/>
      <c r="C19" s="165"/>
      <c r="D19" s="149"/>
      <c r="E19" s="149"/>
      <c r="F19" s="73"/>
      <c r="G19" s="2"/>
      <c r="H19" s="150"/>
      <c r="I19" s="150"/>
      <c r="J19" s="157"/>
      <c r="K19" s="157"/>
      <c r="L19" s="147"/>
      <c r="M19" s="147"/>
      <c r="N19" s="165"/>
    </row>
    <row r="20" spans="1:14" x14ac:dyDescent="0.25">
      <c r="A20" s="147"/>
      <c r="B20" s="147"/>
      <c r="C20" s="165"/>
      <c r="D20" s="149"/>
      <c r="E20" s="149"/>
      <c r="F20" s="73"/>
      <c r="G20" s="2"/>
      <c r="H20" s="150"/>
      <c r="I20" s="150"/>
      <c r="J20" s="157"/>
      <c r="K20" s="157"/>
      <c r="L20" s="147"/>
      <c r="M20" s="147"/>
      <c r="N20" s="165"/>
    </row>
    <row r="21" spans="1:14" x14ac:dyDescent="0.25">
      <c r="A21" s="147"/>
      <c r="B21" s="147"/>
      <c r="C21" s="165"/>
      <c r="D21" s="149"/>
      <c r="E21" s="149"/>
      <c r="F21" s="73"/>
      <c r="G21" s="2"/>
      <c r="H21" s="150"/>
      <c r="I21" s="150"/>
      <c r="J21" s="157"/>
      <c r="K21" s="157"/>
      <c r="L21" s="147"/>
      <c r="M21" s="147"/>
      <c r="N21" s="165"/>
    </row>
    <row r="22" spans="1:14" x14ac:dyDescent="0.25">
      <c r="A22" s="147"/>
      <c r="B22" s="147"/>
      <c r="C22" s="165"/>
      <c r="D22" s="149"/>
      <c r="E22" s="149"/>
      <c r="F22" s="73"/>
      <c r="G22" s="2"/>
      <c r="H22" s="150"/>
      <c r="I22" s="150"/>
      <c r="J22" s="157"/>
      <c r="K22" s="157"/>
      <c r="L22" s="147"/>
      <c r="M22" s="147"/>
      <c r="N22" s="165"/>
    </row>
    <row r="23" spans="1:14" x14ac:dyDescent="0.25">
      <c r="A23" s="147"/>
      <c r="B23" s="147"/>
      <c r="C23" s="165"/>
      <c r="D23" s="149"/>
      <c r="E23" s="149"/>
      <c r="F23" s="73"/>
      <c r="G23" s="2"/>
      <c r="H23" s="150"/>
      <c r="I23" s="150"/>
      <c r="J23" s="157"/>
      <c r="K23" s="157"/>
      <c r="L23" s="147"/>
      <c r="M23" s="147"/>
      <c r="N23" s="165"/>
    </row>
    <row r="24" spans="1:14" x14ac:dyDescent="0.25">
      <c r="A24" s="147"/>
      <c r="B24" s="147"/>
      <c r="C24" s="165"/>
      <c r="D24" s="149"/>
      <c r="E24" s="149"/>
      <c r="F24" s="73"/>
      <c r="G24" s="2"/>
      <c r="H24" s="150"/>
      <c r="I24" s="150"/>
      <c r="J24" s="157"/>
      <c r="K24" s="157"/>
      <c r="L24" s="147"/>
      <c r="M24" s="147"/>
      <c r="N24" s="165"/>
    </row>
    <row r="25" spans="1:14" x14ac:dyDescent="0.25">
      <c r="A25" s="152"/>
      <c r="B25" s="152"/>
      <c r="C25" s="166"/>
      <c r="D25" s="149"/>
      <c r="E25" s="149"/>
      <c r="F25" s="73"/>
      <c r="G25" s="2"/>
      <c r="H25" s="150"/>
      <c r="I25" s="150"/>
      <c r="J25" s="158"/>
      <c r="K25" s="158"/>
      <c r="L25" s="152"/>
      <c r="M25" s="152"/>
      <c r="N25" s="166"/>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mergeCells count="43">
    <mergeCell ref="L8:N8"/>
    <mergeCell ref="A10:A12"/>
    <mergeCell ref="B10:B12"/>
    <mergeCell ref="C10:C12"/>
    <mergeCell ref="J10:J12"/>
    <mergeCell ref="K10:K12"/>
    <mergeCell ref="L10:L12"/>
    <mergeCell ref="M10:M12"/>
    <mergeCell ref="N10:N12"/>
    <mergeCell ref="D16:E16"/>
    <mergeCell ref="H16:I16"/>
    <mergeCell ref="C3:H3"/>
    <mergeCell ref="A8:C8"/>
    <mergeCell ref="D8:K8"/>
    <mergeCell ref="A15:C15"/>
    <mergeCell ref="D15:K15"/>
    <mergeCell ref="L15:N15"/>
    <mergeCell ref="A17:A25"/>
    <mergeCell ref="B17:B25"/>
    <mergeCell ref="C17:C25"/>
    <mergeCell ref="D17:E17"/>
    <mergeCell ref="H17:I17"/>
    <mergeCell ref="D21:E21"/>
    <mergeCell ref="H21:I21"/>
    <mergeCell ref="D22:E22"/>
    <mergeCell ref="H22:I22"/>
    <mergeCell ref="K17:K25"/>
    <mergeCell ref="L17:L25"/>
    <mergeCell ref="M17:M25"/>
    <mergeCell ref="N17:N25"/>
    <mergeCell ref="D18:E18"/>
    <mergeCell ref="H18:I18"/>
    <mergeCell ref="D19:E19"/>
    <mergeCell ref="H19:I19"/>
    <mergeCell ref="D20:E20"/>
    <mergeCell ref="H20:I20"/>
    <mergeCell ref="J17:J25"/>
    <mergeCell ref="D23:E23"/>
    <mergeCell ref="H23:I23"/>
    <mergeCell ref="D24:E24"/>
    <mergeCell ref="H24:I24"/>
    <mergeCell ref="D25:E25"/>
    <mergeCell ref="H25:I25"/>
  </mergeCells>
  <conditionalFormatting sqref="A10:B10">
    <cfRule type="cellIs" dxfId="315" priority="15" operator="between">
      <formula>0</formula>
      <formula>0</formula>
    </cfRule>
  </conditionalFormatting>
  <conditionalFormatting sqref="C10">
    <cfRule type="cellIs" dxfId="314" priority="12" operator="between">
      <formula>8</formula>
      <formula>16</formula>
    </cfRule>
    <cfRule type="cellIs" dxfId="313" priority="13" operator="between">
      <formula>4</formula>
      <formula>6</formula>
    </cfRule>
    <cfRule type="cellIs" dxfId="312" priority="14" operator="between">
      <formula>0</formula>
      <formula>3</formula>
    </cfRule>
  </conditionalFormatting>
  <conditionalFormatting sqref="C17">
    <cfRule type="cellIs" dxfId="311" priority="9" operator="between">
      <formula>8</formula>
      <formula>16</formula>
    </cfRule>
    <cfRule type="cellIs" dxfId="310" priority="10" operator="between">
      <formula>4</formula>
      <formula>6</formula>
    </cfRule>
    <cfRule type="cellIs" dxfId="309" priority="11" operator="between">
      <formula>0</formula>
      <formula>3</formula>
    </cfRule>
  </conditionalFormatting>
  <conditionalFormatting sqref="G11:I12">
    <cfRule type="cellIs" dxfId="308" priority="1" operator="between">
      <formula>0</formula>
      <formula>0</formula>
    </cfRule>
  </conditionalFormatting>
  <conditionalFormatting sqref="G10:J10">
    <cfRule type="cellIs" dxfId="307" priority="2" operator="between">
      <formula>0</formula>
      <formula>0</formula>
    </cfRule>
  </conditionalFormatting>
  <conditionalFormatting sqref="N10">
    <cfRule type="cellIs" dxfId="306" priority="6" operator="between">
      <formula>8</formula>
      <formula>16</formula>
    </cfRule>
    <cfRule type="cellIs" dxfId="305" priority="7" operator="between">
      <formula>4</formula>
      <formula>6</formula>
    </cfRule>
    <cfRule type="cellIs" dxfId="304" priority="8" operator="between">
      <formula>0</formula>
      <formula>3</formula>
    </cfRule>
  </conditionalFormatting>
  <conditionalFormatting sqref="N17">
    <cfRule type="cellIs" dxfId="303" priority="3" operator="between">
      <formula>8</formula>
      <formula>16</formula>
    </cfRule>
    <cfRule type="cellIs" dxfId="302" priority="4" operator="between">
      <formula>4</formula>
      <formula>6</formula>
    </cfRule>
    <cfRule type="cellIs" dxfId="301" priority="5" operator="between">
      <formula>0</formula>
      <formula>3</formula>
    </cfRule>
  </conditionalFormatting>
  <dataValidations count="2">
    <dataValidation type="list" allowBlank="1" showInputMessage="1" showErrorMessage="1" sqref="J17:K25 J10:K12" xr:uid="{A8C66A68-E4E0-4B4D-B431-24303450075B}">
      <formula1>negative</formula1>
    </dataValidation>
    <dataValidation type="list" allowBlank="1" showInputMessage="1" showErrorMessage="1" sqref="A10 B10:B12" xr:uid="{32677600-957B-49C8-9C9C-B2173336527D}">
      <formula1>positive</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pageSetUpPr fitToPage="1"/>
  </sheetPr>
  <dimension ref="A2:M52"/>
  <sheetViews>
    <sheetView topLeftCell="A5" zoomScale="60" zoomScaleNormal="60" zoomScaleSheetLayoutView="100" workbookViewId="0">
      <selection activeCell="F15" sqref="F15"/>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108.5" x14ac:dyDescent="0.35">
      <c r="C4" s="10" t="s">
        <v>28</v>
      </c>
      <c r="D4" s="7" t="s">
        <v>29</v>
      </c>
      <c r="E4" s="7" t="s">
        <v>30</v>
      </c>
      <c r="F4" s="34" t="s">
        <v>280</v>
      </c>
      <c r="G4" s="41" t="s">
        <v>281</v>
      </c>
    </row>
    <row r="5" spans="1:13" s="84" customFormat="1" ht="90.75" customHeight="1" thickBot="1" x14ac:dyDescent="0.4">
      <c r="C5" s="61" t="str">
        <f>'2. Attuazione e verifica'!A12</f>
        <v>AVR6</v>
      </c>
      <c r="D5" s="29" t="str">
        <f>'2. Attuazione e verifica'!B12</f>
        <v>Omissione di controlli obbligatori in fase di stipula</v>
      </c>
      <c r="E5" s="37" t="str">
        <f>'2. Attuazione e verifica'!C12</f>
        <v>Referenti dell'Amministrazione Titolare (nel caso di attuazione diretta) o Amministrazione Attuatrice o Soggetto Attuatore, in accordo con l'aggiudicatario, acconsentono all'attenuazione / omissione di controlli in fase di perfezionamento contrattuale per evitare l'acquisizione di atti/elementi che implicherebbero l'esclusione dalla procedura di gara</v>
      </c>
      <c r="F5" s="29" t="str">
        <f>'2. Attuazione e verifica'!E12</f>
        <v>Soggetti Attuatori /Terzi</v>
      </c>
      <c r="G5" s="38" t="str">
        <f>'2. Attuazione e verifica'!F12</f>
        <v>Esterno</v>
      </c>
      <c r="H5" s="91"/>
    </row>
    <row r="6" spans="1:13" x14ac:dyDescent="0.25">
      <c r="D6" s="94"/>
      <c r="F6" s="94"/>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0">
        <v>2</v>
      </c>
      <c r="B10" s="150">
        <v>1</v>
      </c>
      <c r="C10" s="148">
        <f>A10*B10</f>
        <v>2</v>
      </c>
      <c r="D10" s="1" t="s">
        <v>180</v>
      </c>
      <c r="E10" s="54" t="s">
        <v>577</v>
      </c>
      <c r="F10" s="6" t="s">
        <v>403</v>
      </c>
      <c r="G10" s="116" t="s">
        <v>426</v>
      </c>
      <c r="H10" s="6" t="s">
        <v>421</v>
      </c>
      <c r="I10" s="150"/>
      <c r="J10" s="150"/>
      <c r="K10" s="173">
        <f>A10+I10</f>
        <v>2</v>
      </c>
      <c r="L10" s="173">
        <f>B10+J10</f>
        <v>1</v>
      </c>
      <c r="M10" s="148">
        <f>K10*L10</f>
        <v>2</v>
      </c>
    </row>
    <row r="11" spans="1:13" ht="50" x14ac:dyDescent="0.25">
      <c r="A11" s="150"/>
      <c r="B11" s="150"/>
      <c r="C11" s="148"/>
      <c r="D11" s="1" t="s">
        <v>181</v>
      </c>
      <c r="E11" s="54" t="s">
        <v>578</v>
      </c>
      <c r="F11" s="6" t="s">
        <v>403</v>
      </c>
      <c r="G11" s="116" t="s">
        <v>426</v>
      </c>
      <c r="H11" s="6" t="s">
        <v>421</v>
      </c>
      <c r="I11" s="150"/>
      <c r="J11" s="150"/>
      <c r="K11" s="173"/>
      <c r="L11" s="173"/>
      <c r="M11" s="148"/>
    </row>
    <row r="14" spans="1:13" ht="26.25" customHeight="1"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2</v>
      </c>
      <c r="B16" s="146">
        <f>L10</f>
        <v>1</v>
      </c>
      <c r="C16" s="148">
        <f>M10</f>
        <v>2</v>
      </c>
      <c r="D16" s="149"/>
      <c r="E16" s="149"/>
      <c r="F16" s="2"/>
      <c r="G16" s="150"/>
      <c r="H16" s="150"/>
      <c r="I16" s="156"/>
      <c r="J16" s="156"/>
      <c r="K16" s="146">
        <f>A16+I16</f>
        <v>2</v>
      </c>
      <c r="L16" s="146">
        <f>B16+J16</f>
        <v>1</v>
      </c>
      <c r="M16" s="148">
        <f>K16*L16</f>
        <v>2</v>
      </c>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52"/>
      <c r="B24" s="152"/>
      <c r="C24" s="148"/>
      <c r="D24" s="149"/>
      <c r="E24" s="149"/>
      <c r="F24" s="2"/>
      <c r="G24" s="150"/>
      <c r="H24" s="150"/>
      <c r="I24" s="158"/>
      <c r="J24" s="158"/>
      <c r="K24" s="152"/>
      <c r="L24" s="152"/>
      <c r="M24" s="148"/>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row r="52" spans="2:3" x14ac:dyDescent="0.25">
      <c r="B52" s="46">
        <v>5</v>
      </c>
      <c r="C52" s="46">
        <v>-5</v>
      </c>
    </row>
  </sheetData>
  <customSheetViews>
    <customSheetView guid="{35173F07-2845-43C5-9AAA-EA2DF91EC926}" scale="75" showPageBreaks="1" fitToPage="1" printArea="1" view="pageBreakPreview">
      <selection activeCell="E16" sqref="E16"/>
      <pageMargins left="0" right="0" top="0" bottom="0" header="0" footer="0"/>
      <pageSetup paperSize="9" scale="48" orientation="landscape" r:id="rId1"/>
    </customSheetView>
  </customSheetViews>
  <mergeCells count="43">
    <mergeCell ref="K8:M8"/>
    <mergeCell ref="D15:E15"/>
    <mergeCell ref="G15:H15"/>
    <mergeCell ref="K14:M14"/>
    <mergeCell ref="K10:K11"/>
    <mergeCell ref="L10:L11"/>
    <mergeCell ref="M10:M11"/>
    <mergeCell ref="J10:J11"/>
    <mergeCell ref="A10:A11"/>
    <mergeCell ref="B10:B11"/>
    <mergeCell ref="C10:C11"/>
    <mergeCell ref="C3:G3"/>
    <mergeCell ref="A8:C8"/>
    <mergeCell ref="D8:J8"/>
    <mergeCell ref="I10:I11"/>
    <mergeCell ref="A16:A24"/>
    <mergeCell ref="B16:B24"/>
    <mergeCell ref="C16:C24"/>
    <mergeCell ref="D21:E21"/>
    <mergeCell ref="A14:C14"/>
    <mergeCell ref="D14:J14"/>
    <mergeCell ref="G21:H21"/>
    <mergeCell ref="G24:H24"/>
    <mergeCell ref="G16:H16"/>
    <mergeCell ref="D20:E20"/>
    <mergeCell ref="G20:H20"/>
    <mergeCell ref="D16:E16"/>
    <mergeCell ref="K16:K24"/>
    <mergeCell ref="L16:L24"/>
    <mergeCell ref="M16:M24"/>
    <mergeCell ref="D17:E17"/>
    <mergeCell ref="G17:H17"/>
    <mergeCell ref="D18:E18"/>
    <mergeCell ref="G18:H18"/>
    <mergeCell ref="D19:E19"/>
    <mergeCell ref="G19:H19"/>
    <mergeCell ref="I16:I24"/>
    <mergeCell ref="J16:J24"/>
    <mergeCell ref="D22:E22"/>
    <mergeCell ref="G22:H22"/>
    <mergeCell ref="D23:E23"/>
    <mergeCell ref="G23:H23"/>
    <mergeCell ref="D24:E24"/>
  </mergeCells>
  <phoneticPr fontId="0" type="noConversion"/>
  <conditionalFormatting sqref="A10:B10">
    <cfRule type="cellIs" dxfId="300" priority="4" operator="between">
      <formula>0</formula>
      <formula>0</formula>
    </cfRule>
  </conditionalFormatting>
  <conditionalFormatting sqref="C16">
    <cfRule type="cellIs" dxfId="299" priority="6" operator="between">
      <formula>8</formula>
      <formula>16</formula>
    </cfRule>
    <cfRule type="cellIs" dxfId="298" priority="7" operator="between">
      <formula>4</formula>
      <formula>6</formula>
    </cfRule>
    <cfRule type="cellIs" dxfId="297" priority="8" operator="between">
      <formula>0</formula>
      <formula>3</formula>
    </cfRule>
  </conditionalFormatting>
  <conditionalFormatting sqref="F10:H11">
    <cfRule type="cellIs" dxfId="296" priority="1" operator="between">
      <formula>0</formula>
      <formula>0</formula>
    </cfRule>
  </conditionalFormatting>
  <conditionalFormatting sqref="I10">
    <cfRule type="cellIs" dxfId="295" priority="5" operator="between">
      <formula>0</formula>
      <formula>0</formula>
    </cfRule>
  </conditionalFormatting>
  <conditionalFormatting sqref="M16">
    <cfRule type="cellIs" dxfId="294" priority="12" operator="between">
      <formula>8</formula>
      <formula>16</formula>
    </cfRule>
    <cfRule type="cellIs" dxfId="293" priority="13" operator="between">
      <formula>4</formula>
      <formula>6</formula>
    </cfRule>
    <cfRule type="cellIs" dxfId="292" priority="14" operator="between">
      <formula>0</formula>
      <formula>3</formula>
    </cfRule>
  </conditionalFormatting>
  <dataValidations count="2">
    <dataValidation type="list" allowBlank="1" showInputMessage="1" showErrorMessage="1" sqref="I16:J24 I10:J11" xr:uid="{00000000-0002-0000-1300-000000000000}">
      <formula1>negative</formula1>
    </dataValidation>
    <dataValidation type="list" allowBlank="1" showInputMessage="1" showErrorMessage="1" sqref="A10 B10:B11" xr:uid="{00000000-0002-0000-13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84F7-23BC-4646-B112-FE19FA326FDC}">
  <dimension ref="A2:B10"/>
  <sheetViews>
    <sheetView workbookViewId="0">
      <selection activeCell="B11" sqref="B11"/>
    </sheetView>
  </sheetViews>
  <sheetFormatPr defaultColWidth="8.7265625" defaultRowHeight="12.5" x14ac:dyDescent="0.25"/>
  <cols>
    <col min="1" max="1" width="27.26953125" style="46" customWidth="1"/>
    <col min="2" max="2" width="106.453125" style="46" customWidth="1"/>
    <col min="3" max="3" width="29.26953125" style="46" customWidth="1"/>
    <col min="4" max="4" width="15.26953125" style="46" customWidth="1"/>
    <col min="5" max="5" width="18.453125" style="46" customWidth="1"/>
    <col min="6" max="6" width="14.7265625" style="46" bestFit="1" customWidth="1"/>
    <col min="7" max="7" width="15.7265625" style="46" bestFit="1" customWidth="1"/>
    <col min="8" max="8" width="13.26953125" style="46" customWidth="1"/>
    <col min="9" max="9" width="12.7265625" style="46" customWidth="1"/>
    <col min="10" max="10" width="13.7265625" style="46" customWidth="1"/>
    <col min="11" max="11" width="41.26953125" style="46" customWidth="1"/>
    <col min="12" max="16384" width="8.7265625" style="46"/>
  </cols>
  <sheetData>
    <row r="2" spans="1:2" ht="25" x14ac:dyDescent="0.5">
      <c r="A2"/>
      <c r="B2" s="123" t="s">
        <v>457</v>
      </c>
    </row>
    <row r="3" spans="1:2" s="82" customFormat="1" ht="15.5" x14ac:dyDescent="0.35">
      <c r="A3" s="46"/>
      <c r="B3" s="46"/>
    </row>
    <row r="4" spans="1:2" s="83" customFormat="1" ht="15.5" x14ac:dyDescent="0.35">
      <c r="A4" s="46"/>
      <c r="B4" s="46"/>
    </row>
    <row r="5" spans="1:2" s="84" customFormat="1" ht="25" x14ac:dyDescent="0.5">
      <c r="A5" s="141" t="s">
        <v>458</v>
      </c>
      <c r="B5" s="141"/>
    </row>
    <row r="6" spans="1:2" ht="15.5" x14ac:dyDescent="0.35">
      <c r="A6" s="7" t="s">
        <v>23</v>
      </c>
      <c r="B6" s="7" t="s">
        <v>24</v>
      </c>
    </row>
    <row r="7" spans="1:2" ht="25" x14ac:dyDescent="0.25">
      <c r="A7" s="124">
        <v>1</v>
      </c>
      <c r="B7" s="54" t="s">
        <v>459</v>
      </c>
    </row>
    <row r="8" spans="1:2" x14ac:dyDescent="0.25">
      <c r="A8" s="124">
        <v>2</v>
      </c>
      <c r="B8" s="54" t="s">
        <v>460</v>
      </c>
    </row>
    <row r="9" spans="1:2" ht="25.5" x14ac:dyDescent="0.25">
      <c r="A9" s="124">
        <v>3</v>
      </c>
      <c r="B9" s="54" t="s">
        <v>461</v>
      </c>
    </row>
    <row r="10" spans="1:2" ht="25" x14ac:dyDescent="0.25">
      <c r="A10" s="124">
        <v>4</v>
      </c>
      <c r="B10" s="54" t="s">
        <v>462</v>
      </c>
    </row>
  </sheetData>
  <mergeCells count="1">
    <mergeCell ref="A5:B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A2:N57"/>
  <sheetViews>
    <sheetView topLeftCell="A7" zoomScale="98" zoomScaleNormal="98" zoomScaleSheetLayoutView="75" workbookViewId="0">
      <selection activeCell="D20" sqref="D20:E20"/>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8" style="46" customWidth="1"/>
    <col min="7" max="7" width="35.269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62" x14ac:dyDescent="0.35">
      <c r="C4" s="10" t="s">
        <v>28</v>
      </c>
      <c r="D4" s="7" t="s">
        <v>29</v>
      </c>
      <c r="E4" s="7" t="s">
        <v>30</v>
      </c>
      <c r="F4" s="7"/>
      <c r="G4" s="35" t="s">
        <v>280</v>
      </c>
      <c r="H4" s="41" t="s">
        <v>281</v>
      </c>
    </row>
    <row r="5" spans="1:14" s="84" customFormat="1" ht="63" thickBot="1" x14ac:dyDescent="0.4">
      <c r="C5" s="14" t="str">
        <f>'2. Attuazione e verifica'!A13</f>
        <v>AVR7</v>
      </c>
      <c r="D5" s="29" t="str">
        <f>'2. Attuazione e verifica'!B13</f>
        <v xml:space="preserve">Manipolazione delle dichiarazioni di spesa </v>
      </c>
      <c r="E5" s="37" t="str">
        <f>'2. Attuazione e verifica'!C13</f>
        <v xml:space="preserve">Un offerente manipola fatture o dichiarazioni di spesa al fine di sovraccaricare i costi o di ricaricare quelli sostenuti.
- Duplicazione delle dichiarazioni di spesa da parte di un singolo offerente, o 
- Fatture false, gonfiate o duplicate
</v>
      </c>
      <c r="F5" s="37"/>
      <c r="G5" s="37" t="str">
        <f>'2. Attuazione e verifica'!E13</f>
        <v>Terzi</v>
      </c>
      <c r="H5" s="38" t="str">
        <f>'2. Attuazione e verifica'!F13</f>
        <v>Esterno</v>
      </c>
      <c r="I5" s="91"/>
    </row>
    <row r="6" spans="1:14" x14ac:dyDescent="0.25">
      <c r="D6" s="94"/>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5" x14ac:dyDescent="0.35">
      <c r="A10" s="47"/>
      <c r="B10" s="47"/>
      <c r="C10" s="47"/>
      <c r="D10" s="180" t="s">
        <v>112</v>
      </c>
      <c r="E10" s="181"/>
      <c r="F10" s="181"/>
      <c r="G10" s="181"/>
      <c r="H10" s="181"/>
      <c r="I10" s="182"/>
      <c r="J10" s="47"/>
      <c r="K10" s="47"/>
      <c r="L10" s="47"/>
      <c r="M10" s="47"/>
      <c r="N10" s="47"/>
    </row>
    <row r="11" spans="1:14" ht="50" x14ac:dyDescent="0.25">
      <c r="A11" s="156">
        <v>2</v>
      </c>
      <c r="B11" s="156">
        <v>1</v>
      </c>
      <c r="C11" s="164">
        <f>A11*B11</f>
        <v>2</v>
      </c>
      <c r="D11" s="11" t="s">
        <v>182</v>
      </c>
      <c r="E11" s="54" t="s">
        <v>579</v>
      </c>
      <c r="F11" s="75"/>
      <c r="G11" s="116" t="s">
        <v>573</v>
      </c>
      <c r="H11" s="116"/>
      <c r="I11" s="6"/>
      <c r="J11" s="156"/>
      <c r="K11" s="156"/>
      <c r="L11" s="146">
        <f>A11+J11</f>
        <v>2</v>
      </c>
      <c r="M11" s="146">
        <f>B11+K11</f>
        <v>1</v>
      </c>
      <c r="N11" s="148">
        <f>L11*M11</f>
        <v>2</v>
      </c>
    </row>
    <row r="12" spans="1:14" ht="15.5" x14ac:dyDescent="0.35">
      <c r="A12" s="157"/>
      <c r="B12" s="157"/>
      <c r="C12" s="165"/>
      <c r="D12" s="180" t="s">
        <v>113</v>
      </c>
      <c r="E12" s="181"/>
      <c r="F12" s="181"/>
      <c r="G12" s="181"/>
      <c r="H12" s="181"/>
      <c r="I12" s="182"/>
      <c r="J12" s="157"/>
      <c r="K12" s="157"/>
      <c r="L12" s="147"/>
      <c r="M12" s="147"/>
      <c r="N12" s="148"/>
    </row>
    <row r="13" spans="1:14" ht="37.5" x14ac:dyDescent="0.25">
      <c r="A13" s="157"/>
      <c r="B13" s="157"/>
      <c r="C13" s="165"/>
      <c r="D13" s="11" t="s">
        <v>183</v>
      </c>
      <c r="E13" s="54" t="s">
        <v>580</v>
      </c>
      <c r="F13" s="75"/>
      <c r="G13" s="116" t="s">
        <v>573</v>
      </c>
      <c r="H13" s="116"/>
      <c r="I13" s="6"/>
      <c r="J13" s="157"/>
      <c r="K13" s="157"/>
      <c r="L13" s="147"/>
      <c r="M13" s="147"/>
      <c r="N13" s="148"/>
    </row>
    <row r="14" spans="1:14" ht="37.5" x14ac:dyDescent="0.25">
      <c r="A14" s="157"/>
      <c r="B14" s="157"/>
      <c r="C14" s="165"/>
      <c r="D14" s="11" t="s">
        <v>184</v>
      </c>
      <c r="E14" s="54" t="s">
        <v>581</v>
      </c>
      <c r="F14" s="75"/>
      <c r="G14" s="116" t="s">
        <v>573</v>
      </c>
      <c r="H14" s="116"/>
      <c r="I14" s="6"/>
      <c r="J14" s="157"/>
      <c r="K14" s="157"/>
      <c r="L14" s="147"/>
      <c r="M14" s="147"/>
      <c r="N14" s="148"/>
    </row>
    <row r="15" spans="1:14" ht="50" x14ac:dyDescent="0.25">
      <c r="A15" s="157"/>
      <c r="B15" s="157"/>
      <c r="C15" s="165"/>
      <c r="D15" s="11" t="s">
        <v>185</v>
      </c>
      <c r="E15" s="54" t="s">
        <v>582</v>
      </c>
      <c r="F15" s="75"/>
      <c r="G15" s="116" t="s">
        <v>573</v>
      </c>
      <c r="H15" s="116"/>
      <c r="I15" s="6"/>
      <c r="J15" s="157"/>
      <c r="K15" s="157"/>
      <c r="L15" s="147"/>
      <c r="M15" s="147"/>
      <c r="N15" s="148"/>
    </row>
    <row r="16" spans="1:14" ht="37.5" x14ac:dyDescent="0.25">
      <c r="A16" s="157"/>
      <c r="B16" s="157"/>
      <c r="C16" s="165"/>
      <c r="D16" s="11" t="s">
        <v>186</v>
      </c>
      <c r="E16" s="54" t="s">
        <v>583</v>
      </c>
      <c r="F16" s="54"/>
      <c r="G16" s="116" t="s">
        <v>573</v>
      </c>
      <c r="H16" s="116"/>
      <c r="I16" s="6"/>
      <c r="J16" s="157"/>
      <c r="K16" s="157"/>
      <c r="L16" s="147"/>
      <c r="M16" s="147"/>
      <c r="N16" s="148"/>
    </row>
    <row r="19" spans="1:14" ht="26.25" customHeight="1" x14ac:dyDescent="0.5">
      <c r="A19" s="153" t="s">
        <v>36</v>
      </c>
      <c r="B19" s="154"/>
      <c r="C19" s="155"/>
      <c r="D19" s="153" t="s">
        <v>51</v>
      </c>
      <c r="E19" s="154"/>
      <c r="F19" s="154"/>
      <c r="G19" s="154"/>
      <c r="H19" s="154"/>
      <c r="I19" s="154"/>
      <c r="J19" s="154"/>
      <c r="K19" s="155"/>
      <c r="L19" s="153" t="s">
        <v>52</v>
      </c>
      <c r="M19" s="154"/>
      <c r="N19" s="155"/>
    </row>
    <row r="20" spans="1:14" ht="124" x14ac:dyDescent="0.35">
      <c r="A20" s="7" t="s">
        <v>45</v>
      </c>
      <c r="B20" s="7" t="s">
        <v>46</v>
      </c>
      <c r="C20" s="7" t="s">
        <v>47</v>
      </c>
      <c r="D20" s="151" t="s">
        <v>53</v>
      </c>
      <c r="E20" s="151"/>
      <c r="F20" s="8"/>
      <c r="G20" s="8" t="s">
        <v>54</v>
      </c>
      <c r="H20" s="159" t="s">
        <v>55</v>
      </c>
      <c r="I20" s="160"/>
      <c r="J20" s="8" t="s">
        <v>56</v>
      </c>
      <c r="K20" s="8" t="s">
        <v>57</v>
      </c>
      <c r="L20" s="7" t="s">
        <v>58</v>
      </c>
      <c r="M20" s="7" t="s">
        <v>59</v>
      </c>
      <c r="N20" s="7" t="s">
        <v>60</v>
      </c>
    </row>
    <row r="21" spans="1:14" x14ac:dyDescent="0.25">
      <c r="A21" s="146">
        <f>L11</f>
        <v>2</v>
      </c>
      <c r="B21" s="146">
        <f>M11</f>
        <v>1</v>
      </c>
      <c r="C21" s="164">
        <f>N11</f>
        <v>2</v>
      </c>
      <c r="D21" s="149"/>
      <c r="E21" s="149"/>
      <c r="F21" s="73"/>
      <c r="G21" s="2"/>
      <c r="H21" s="150"/>
      <c r="I21" s="150"/>
      <c r="J21" s="156"/>
      <c r="K21" s="156"/>
      <c r="L21" s="146">
        <f>A21+J21</f>
        <v>2</v>
      </c>
      <c r="M21" s="146">
        <f>B21+K21</f>
        <v>1</v>
      </c>
      <c r="N21" s="164">
        <f>L21*M21</f>
        <v>2</v>
      </c>
    </row>
    <row r="22" spans="1:14" x14ac:dyDescent="0.25">
      <c r="A22" s="147"/>
      <c r="B22" s="147"/>
      <c r="C22" s="165"/>
      <c r="D22" s="149"/>
      <c r="E22" s="149"/>
      <c r="F22" s="73"/>
      <c r="G22" s="2"/>
      <c r="H22" s="150"/>
      <c r="I22" s="150"/>
      <c r="J22" s="157"/>
      <c r="K22" s="157"/>
      <c r="L22" s="147"/>
      <c r="M22" s="147"/>
      <c r="N22" s="165"/>
    </row>
    <row r="23" spans="1:14" x14ac:dyDescent="0.25">
      <c r="A23" s="147"/>
      <c r="B23" s="147"/>
      <c r="C23" s="165"/>
      <c r="D23" s="149"/>
      <c r="E23" s="149"/>
      <c r="F23" s="73"/>
      <c r="G23" s="2"/>
      <c r="H23" s="150"/>
      <c r="I23" s="150"/>
      <c r="J23" s="157"/>
      <c r="K23" s="157"/>
      <c r="L23" s="147"/>
      <c r="M23" s="147"/>
      <c r="N23" s="165"/>
    </row>
    <row r="24" spans="1:14" x14ac:dyDescent="0.25">
      <c r="A24" s="147"/>
      <c r="B24" s="147"/>
      <c r="C24" s="165"/>
      <c r="D24" s="149"/>
      <c r="E24" s="149"/>
      <c r="F24" s="73"/>
      <c r="G24" s="2"/>
      <c r="H24" s="150"/>
      <c r="I24" s="150"/>
      <c r="J24" s="157"/>
      <c r="K24" s="157"/>
      <c r="L24" s="147"/>
      <c r="M24" s="147"/>
      <c r="N24" s="165"/>
    </row>
    <row r="25" spans="1:14" x14ac:dyDescent="0.25">
      <c r="A25" s="147"/>
      <c r="B25" s="147"/>
      <c r="C25" s="165"/>
      <c r="D25" s="149"/>
      <c r="E25" s="149"/>
      <c r="F25" s="73"/>
      <c r="G25" s="2"/>
      <c r="H25" s="150"/>
      <c r="I25" s="150"/>
      <c r="J25" s="157"/>
      <c r="K25" s="157"/>
      <c r="L25" s="147"/>
      <c r="M25" s="147"/>
      <c r="N25" s="165"/>
    </row>
    <row r="26" spans="1:14" x14ac:dyDescent="0.25">
      <c r="A26" s="147"/>
      <c r="B26" s="147"/>
      <c r="C26" s="165"/>
      <c r="D26" s="149"/>
      <c r="E26" s="149"/>
      <c r="F26" s="73"/>
      <c r="G26" s="2"/>
      <c r="H26" s="150"/>
      <c r="I26" s="150"/>
      <c r="J26" s="157"/>
      <c r="K26" s="157"/>
      <c r="L26" s="147"/>
      <c r="M26" s="147"/>
      <c r="N26" s="165"/>
    </row>
    <row r="27" spans="1:14" x14ac:dyDescent="0.25">
      <c r="A27" s="147"/>
      <c r="B27" s="147"/>
      <c r="C27" s="165"/>
      <c r="D27" s="149"/>
      <c r="E27" s="149"/>
      <c r="F27" s="73"/>
      <c r="G27" s="2"/>
      <c r="H27" s="150"/>
      <c r="I27" s="150"/>
      <c r="J27" s="157"/>
      <c r="K27" s="157"/>
      <c r="L27" s="147"/>
      <c r="M27" s="147"/>
      <c r="N27" s="165"/>
    </row>
    <row r="28" spans="1:14" x14ac:dyDescent="0.25">
      <c r="A28" s="147"/>
      <c r="B28" s="147"/>
      <c r="C28" s="165"/>
      <c r="D28" s="149"/>
      <c r="E28" s="149"/>
      <c r="F28" s="73"/>
      <c r="G28" s="2"/>
      <c r="H28" s="150"/>
      <c r="I28" s="150"/>
      <c r="J28" s="157"/>
      <c r="K28" s="157"/>
      <c r="L28" s="147"/>
      <c r="M28" s="147"/>
      <c r="N28" s="165"/>
    </row>
    <row r="29" spans="1:14" x14ac:dyDescent="0.25">
      <c r="A29" s="152"/>
      <c r="B29" s="152"/>
      <c r="C29" s="166"/>
      <c r="D29" s="149"/>
      <c r="E29" s="149"/>
      <c r="F29" s="73"/>
      <c r="G29" s="2"/>
      <c r="H29" s="150"/>
      <c r="I29" s="150"/>
      <c r="J29" s="158"/>
      <c r="K29" s="158"/>
      <c r="L29" s="152"/>
      <c r="M29" s="152"/>
      <c r="N29" s="166"/>
    </row>
    <row r="53" spans="2:3" x14ac:dyDescent="0.25">
      <c r="B53" s="46">
        <v>1</v>
      </c>
      <c r="C53" s="46">
        <v>-1</v>
      </c>
    </row>
    <row r="54" spans="2:3" x14ac:dyDescent="0.25">
      <c r="B54" s="46">
        <v>2</v>
      </c>
      <c r="C54" s="46">
        <v>-2</v>
      </c>
    </row>
    <row r="55" spans="2:3" x14ac:dyDescent="0.25">
      <c r="B55" s="46">
        <v>3</v>
      </c>
      <c r="C55" s="46">
        <v>-3</v>
      </c>
    </row>
    <row r="56" spans="2:3" x14ac:dyDescent="0.25">
      <c r="B56" s="46">
        <v>4</v>
      </c>
      <c r="C56" s="46">
        <v>-4</v>
      </c>
    </row>
    <row r="57" spans="2:3" x14ac:dyDescent="0.25">
      <c r="B57" s="46">
        <v>5</v>
      </c>
      <c r="C57" s="46">
        <v>-5</v>
      </c>
    </row>
  </sheetData>
  <customSheetViews>
    <customSheetView guid="{35173F07-2845-43C5-9AAA-EA2DF91EC926}" scale="75" showPageBreaks="1" fitToPage="1" printArea="1" view="pageBreakPreview">
      <selection activeCell="E10" sqref="E10"/>
      <pageMargins left="0" right="0" top="0" bottom="0" header="0" footer="0"/>
      <pageSetup paperSize="9" scale="48" orientation="landscape" r:id="rId1"/>
    </customSheetView>
  </customSheetViews>
  <mergeCells count="45">
    <mergeCell ref="L8:N8"/>
    <mergeCell ref="D20:E20"/>
    <mergeCell ref="H20:I20"/>
    <mergeCell ref="C3:H3"/>
    <mergeCell ref="A8:C8"/>
    <mergeCell ref="D8:K8"/>
    <mergeCell ref="A19:C19"/>
    <mergeCell ref="D19:K19"/>
    <mergeCell ref="C11:C16"/>
    <mergeCell ref="B11:B16"/>
    <mergeCell ref="A11:A16"/>
    <mergeCell ref="D10:I10"/>
    <mergeCell ref="D12:I12"/>
    <mergeCell ref="N11:N16"/>
    <mergeCell ref="M11:M16"/>
    <mergeCell ref="L11:L16"/>
    <mergeCell ref="N21:N29"/>
    <mergeCell ref="L19:N19"/>
    <mergeCell ref="A21:A29"/>
    <mergeCell ref="B21:B29"/>
    <mergeCell ref="C21:C29"/>
    <mergeCell ref="D21:E21"/>
    <mergeCell ref="H21:I21"/>
    <mergeCell ref="D25:E25"/>
    <mergeCell ref="H25:I25"/>
    <mergeCell ref="D26:E26"/>
    <mergeCell ref="H22:I22"/>
    <mergeCell ref="D23:E23"/>
    <mergeCell ref="H23:I23"/>
    <mergeCell ref="K21:K29"/>
    <mergeCell ref="L21:L29"/>
    <mergeCell ref="M21:M29"/>
    <mergeCell ref="K11:K16"/>
    <mergeCell ref="J11:J16"/>
    <mergeCell ref="H26:I26"/>
    <mergeCell ref="D24:E24"/>
    <mergeCell ref="H24:I24"/>
    <mergeCell ref="J21:J29"/>
    <mergeCell ref="D27:E27"/>
    <mergeCell ref="H27:I27"/>
    <mergeCell ref="D28:E28"/>
    <mergeCell ref="H28:I28"/>
    <mergeCell ref="D29:E29"/>
    <mergeCell ref="H29:I29"/>
    <mergeCell ref="D22:E22"/>
  </mergeCells>
  <phoneticPr fontId="0" type="noConversion"/>
  <conditionalFormatting sqref="A11:B11 A13:B16">
    <cfRule type="cellIs" dxfId="291" priority="43" operator="between">
      <formula>0</formula>
      <formula>0</formula>
    </cfRule>
  </conditionalFormatting>
  <conditionalFormatting sqref="C11 C13:C16">
    <cfRule type="cellIs" dxfId="290" priority="12" operator="between">
      <formula>8</formula>
      <formula>16</formula>
    </cfRule>
    <cfRule type="cellIs" dxfId="289" priority="13" operator="between">
      <formula>4</formula>
      <formula>6</formula>
    </cfRule>
    <cfRule type="cellIs" dxfId="288" priority="14" operator="between">
      <formula>0</formula>
      <formula>3</formula>
    </cfRule>
  </conditionalFormatting>
  <conditionalFormatting sqref="C21">
    <cfRule type="cellIs" dxfId="287" priority="9" operator="between">
      <formula>8</formula>
      <formula>16</formula>
    </cfRule>
    <cfRule type="cellIs" dxfId="286" priority="10" operator="between">
      <formula>4</formula>
      <formula>6</formula>
    </cfRule>
    <cfRule type="cellIs" dxfId="285" priority="11" operator="between">
      <formula>0</formula>
      <formula>3</formula>
    </cfRule>
  </conditionalFormatting>
  <conditionalFormatting sqref="G11:J11">
    <cfRule type="cellIs" dxfId="284" priority="2" operator="between">
      <formula>0</formula>
      <formula>0</formula>
    </cfRule>
  </conditionalFormatting>
  <conditionalFormatting sqref="G13:J16">
    <cfRule type="cellIs" dxfId="283" priority="1" operator="between">
      <formula>0</formula>
      <formula>0</formula>
    </cfRule>
  </conditionalFormatting>
  <conditionalFormatting sqref="N11 N13:N16">
    <cfRule type="cellIs" dxfId="282" priority="3" operator="between">
      <formula>8</formula>
      <formula>16</formula>
    </cfRule>
    <cfRule type="cellIs" dxfId="281" priority="4" operator="between">
      <formula>4</formula>
      <formula>6</formula>
    </cfRule>
    <cfRule type="cellIs" dxfId="280" priority="5" operator="between">
      <formula>0</formula>
      <formula>3</formula>
    </cfRule>
  </conditionalFormatting>
  <conditionalFormatting sqref="N21">
    <cfRule type="cellIs" dxfId="279" priority="6" operator="between">
      <formula>8</formula>
      <formula>16</formula>
    </cfRule>
    <cfRule type="cellIs" dxfId="278" priority="7" operator="between">
      <formula>4</formula>
      <formula>6</formula>
    </cfRule>
    <cfRule type="cellIs" dxfId="277" priority="8" operator="between">
      <formula>0</formula>
      <formula>3</formula>
    </cfRule>
  </conditionalFormatting>
  <dataValidations count="2">
    <dataValidation type="list" allowBlank="1" showInputMessage="1" showErrorMessage="1" sqref="A11:B11 A13:B16" xr:uid="{00000000-0002-0000-1400-000000000000}">
      <formula1>positive</formula1>
    </dataValidation>
    <dataValidation type="list" allowBlank="1" showInputMessage="1" showErrorMessage="1" sqref="J21:K29 J11:K11 J13:K16" xr:uid="{00000000-0002-0000-14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A2:N59"/>
  <sheetViews>
    <sheetView topLeftCell="A7" zoomScale="90" zoomScaleNormal="90" zoomScaleSheetLayoutView="100" workbookViewId="0">
      <selection activeCell="G14" sqref="G14"/>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64.7265625" style="46" customWidth="1"/>
    <col min="7" max="7" width="28.453125" style="46" customWidth="1"/>
    <col min="8" max="8" width="23.453125" style="46" customWidth="1"/>
    <col min="9" max="9" width="16.269531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93" x14ac:dyDescent="0.35">
      <c r="C4" s="10" t="s">
        <v>28</v>
      </c>
      <c r="D4" s="7" t="s">
        <v>29</v>
      </c>
      <c r="E4" s="7" t="s">
        <v>30</v>
      </c>
      <c r="F4" s="7"/>
      <c r="G4" s="34" t="s">
        <v>280</v>
      </c>
      <c r="H4" s="41" t="s">
        <v>281</v>
      </c>
    </row>
    <row r="5" spans="1:14" s="84" customFormat="1" ht="105.75" customHeight="1" thickBot="1" x14ac:dyDescent="0.4">
      <c r="C5" s="14" t="str">
        <f>'2. Attuazione e verifica'!A14</f>
        <v>AVR8</v>
      </c>
      <c r="D5" s="37" t="str">
        <f>'2. Attuazione e verifica'!B14</f>
        <v>Mancata consegna o sostituzione di prodotti</v>
      </c>
      <c r="E5" s="37" t="str">
        <f>'2. Attuazione e verifica'!C14</f>
        <v>Gli aggiudicatari violano le condizioni contrattali qualora non consegnino i prodotti concordati oppure li alterino o li sostituiscano con merce di qualità inferiore.
- Sostituzione di prodotti, o
- Assenza dei prodotti o prestazione dei servizi non conforme a quanto convenuto</v>
      </c>
      <c r="F5" s="37"/>
      <c r="G5" s="37" t="str">
        <f>'2. Attuazione e verifica'!E14</f>
        <v>Terzi</v>
      </c>
      <c r="H5" s="40" t="str">
        <f>'2. Attuazione e verifica'!F14</f>
        <v>Esterno</v>
      </c>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75" customHeight="1" x14ac:dyDescent="0.35">
      <c r="A10" s="156">
        <v>2</v>
      </c>
      <c r="B10" s="156">
        <v>1</v>
      </c>
      <c r="C10" s="164">
        <f>A10*B10</f>
        <v>2</v>
      </c>
      <c r="D10" s="180" t="s">
        <v>114</v>
      </c>
      <c r="E10" s="181"/>
      <c r="F10" s="181"/>
      <c r="G10" s="181"/>
      <c r="H10" s="181"/>
      <c r="I10" s="182"/>
      <c r="J10" s="156"/>
      <c r="K10" s="156"/>
      <c r="L10" s="146">
        <f>A10+J10</f>
        <v>2</v>
      </c>
      <c r="M10" s="146">
        <f>B10+K10</f>
        <v>1</v>
      </c>
      <c r="N10" s="164">
        <f>L10*M10</f>
        <v>2</v>
      </c>
    </row>
    <row r="11" spans="1:14" ht="57" customHeight="1" x14ac:dyDescent="0.25">
      <c r="A11" s="157"/>
      <c r="B11" s="157"/>
      <c r="C11" s="165"/>
      <c r="D11" s="11" t="s">
        <v>187</v>
      </c>
      <c r="E11" s="54" t="s">
        <v>584</v>
      </c>
      <c r="F11" s="75"/>
      <c r="G11" s="116" t="s">
        <v>573</v>
      </c>
      <c r="H11" s="116"/>
      <c r="I11" s="116"/>
      <c r="J11" s="157"/>
      <c r="K11" s="157"/>
      <c r="L11" s="147"/>
      <c r="M11" s="147"/>
      <c r="N11" s="165"/>
    </row>
    <row r="12" spans="1:14" ht="37.5" x14ac:dyDescent="0.25">
      <c r="A12" s="157"/>
      <c r="B12" s="157"/>
      <c r="C12" s="165"/>
      <c r="D12" s="11" t="s">
        <v>188</v>
      </c>
      <c r="E12" s="54" t="s">
        <v>585</v>
      </c>
      <c r="F12" s="75"/>
      <c r="G12" s="116" t="s">
        <v>573</v>
      </c>
      <c r="H12" s="116"/>
      <c r="I12" s="116"/>
      <c r="J12" s="157"/>
      <c r="K12" s="157"/>
      <c r="L12" s="147"/>
      <c r="M12" s="147"/>
      <c r="N12" s="165"/>
    </row>
    <row r="13" spans="1:14" ht="15.5" x14ac:dyDescent="0.35">
      <c r="A13" s="157"/>
      <c r="B13" s="157"/>
      <c r="C13" s="165"/>
      <c r="D13" s="184" t="s">
        <v>115</v>
      </c>
      <c r="E13" s="185"/>
      <c r="F13" s="185"/>
      <c r="G13" s="185"/>
      <c r="H13" s="185"/>
      <c r="I13" s="186"/>
      <c r="J13" s="157"/>
      <c r="K13" s="157"/>
      <c r="L13" s="147"/>
      <c r="M13" s="147"/>
      <c r="N13" s="165"/>
    </row>
    <row r="14" spans="1:14" ht="37.5" x14ac:dyDescent="0.25">
      <c r="A14" s="157"/>
      <c r="B14" s="157"/>
      <c r="C14" s="165"/>
      <c r="D14" s="11" t="s">
        <v>189</v>
      </c>
      <c r="E14" s="54" t="s">
        <v>586</v>
      </c>
      <c r="F14" s="75"/>
      <c r="G14" s="116" t="s">
        <v>573</v>
      </c>
      <c r="H14" s="116"/>
      <c r="I14" s="6"/>
      <c r="J14" s="157"/>
      <c r="K14" s="157"/>
      <c r="L14" s="147"/>
      <c r="M14" s="147"/>
      <c r="N14" s="165"/>
    </row>
    <row r="15" spans="1:14" ht="37.5" x14ac:dyDescent="0.25">
      <c r="A15" s="157"/>
      <c r="B15" s="157"/>
      <c r="C15" s="165"/>
      <c r="D15" s="11" t="s">
        <v>190</v>
      </c>
      <c r="E15" s="54" t="s">
        <v>587</v>
      </c>
      <c r="F15" s="54"/>
      <c r="G15" s="116" t="s">
        <v>573</v>
      </c>
      <c r="H15" s="116"/>
      <c r="I15" s="6"/>
      <c r="J15" s="157"/>
      <c r="K15" s="157"/>
      <c r="L15" s="147"/>
      <c r="M15" s="147"/>
      <c r="N15" s="165"/>
    </row>
    <row r="16" spans="1:14" ht="15.5" x14ac:dyDescent="0.35">
      <c r="A16" s="157"/>
      <c r="B16" s="157"/>
      <c r="C16" s="165"/>
      <c r="D16" s="184" t="s">
        <v>116</v>
      </c>
      <c r="E16" s="185"/>
      <c r="F16" s="185"/>
      <c r="G16" s="185"/>
      <c r="H16" s="185"/>
      <c r="I16" s="186"/>
      <c r="J16" s="157"/>
      <c r="K16" s="157"/>
      <c r="L16" s="147"/>
      <c r="M16" s="147"/>
      <c r="N16" s="165"/>
    </row>
    <row r="17" spans="1:14" ht="37.5" x14ac:dyDescent="0.25">
      <c r="A17" s="157"/>
      <c r="B17" s="157"/>
      <c r="C17" s="165"/>
      <c r="D17" s="11" t="s">
        <v>191</v>
      </c>
      <c r="E17" s="54" t="s">
        <v>588</v>
      </c>
      <c r="F17" s="54"/>
      <c r="G17" s="116" t="s">
        <v>573</v>
      </c>
      <c r="H17" s="116"/>
      <c r="I17" s="6"/>
      <c r="J17" s="157"/>
      <c r="K17" s="157"/>
      <c r="L17" s="147"/>
      <c r="M17" s="147"/>
      <c r="N17" s="165"/>
    </row>
    <row r="18" spans="1:14" ht="37.5" x14ac:dyDescent="0.25">
      <c r="A18" s="157"/>
      <c r="B18" s="157"/>
      <c r="C18" s="165"/>
      <c r="D18" s="11" t="s">
        <v>192</v>
      </c>
      <c r="E18" s="54" t="s">
        <v>589</v>
      </c>
      <c r="F18" s="54"/>
      <c r="G18" s="116" t="s">
        <v>573</v>
      </c>
      <c r="H18" s="116"/>
      <c r="I18" s="6"/>
      <c r="J18" s="157"/>
      <c r="K18" s="157"/>
      <c r="L18" s="147"/>
      <c r="M18" s="147"/>
      <c r="N18" s="165"/>
    </row>
    <row r="21" spans="1:14" ht="26.25" customHeight="1" x14ac:dyDescent="0.5">
      <c r="A21" s="153" t="s">
        <v>36</v>
      </c>
      <c r="B21" s="154"/>
      <c r="C21" s="155"/>
      <c r="D21" s="141" t="s">
        <v>51</v>
      </c>
      <c r="E21" s="141"/>
      <c r="F21" s="141"/>
      <c r="G21" s="141"/>
      <c r="H21" s="141"/>
      <c r="I21" s="141"/>
      <c r="J21" s="141"/>
      <c r="K21" s="141"/>
      <c r="L21" s="153" t="s">
        <v>52</v>
      </c>
      <c r="M21" s="154"/>
      <c r="N21" s="155"/>
    </row>
    <row r="22" spans="1:14" ht="124" x14ac:dyDescent="0.35">
      <c r="A22" s="7" t="s">
        <v>45</v>
      </c>
      <c r="B22" s="7" t="s">
        <v>46</v>
      </c>
      <c r="C22" s="7" t="s">
        <v>47</v>
      </c>
      <c r="D22" s="151" t="s">
        <v>53</v>
      </c>
      <c r="E22" s="151"/>
      <c r="F22" s="8"/>
      <c r="G22" s="8" t="s">
        <v>54</v>
      </c>
      <c r="H22" s="159" t="s">
        <v>55</v>
      </c>
      <c r="I22" s="160"/>
      <c r="J22" s="8" t="s">
        <v>56</v>
      </c>
      <c r="K22" s="8" t="s">
        <v>57</v>
      </c>
      <c r="L22" s="7" t="s">
        <v>58</v>
      </c>
      <c r="M22" s="7" t="s">
        <v>59</v>
      </c>
      <c r="N22" s="7" t="s">
        <v>60</v>
      </c>
    </row>
    <row r="23" spans="1:14" x14ac:dyDescent="0.25">
      <c r="A23" s="146">
        <f>L10</f>
        <v>2</v>
      </c>
      <c r="B23" s="146">
        <f>M10</f>
        <v>1</v>
      </c>
      <c r="C23" s="148">
        <f>N10</f>
        <v>2</v>
      </c>
      <c r="D23" s="149"/>
      <c r="E23" s="149"/>
      <c r="F23" s="73"/>
      <c r="G23" s="2"/>
      <c r="H23" s="150"/>
      <c r="I23" s="150"/>
      <c r="J23" s="156"/>
      <c r="K23" s="156"/>
      <c r="L23" s="146">
        <f>A23+J23</f>
        <v>2</v>
      </c>
      <c r="M23" s="146">
        <f>B23+K23</f>
        <v>1</v>
      </c>
      <c r="N23" s="148">
        <f>L23*M23</f>
        <v>2</v>
      </c>
    </row>
    <row r="24" spans="1:14" x14ac:dyDescent="0.25">
      <c r="A24" s="147"/>
      <c r="B24" s="147"/>
      <c r="C24" s="148"/>
      <c r="D24" s="149"/>
      <c r="E24" s="149"/>
      <c r="F24" s="73"/>
      <c r="G24" s="2"/>
      <c r="H24" s="150"/>
      <c r="I24" s="150"/>
      <c r="J24" s="157"/>
      <c r="K24" s="157"/>
      <c r="L24" s="147"/>
      <c r="M24" s="147"/>
      <c r="N24" s="148"/>
    </row>
    <row r="25" spans="1:14" x14ac:dyDescent="0.25">
      <c r="A25" s="147"/>
      <c r="B25" s="147"/>
      <c r="C25" s="148"/>
      <c r="D25" s="149"/>
      <c r="E25" s="149"/>
      <c r="F25" s="73"/>
      <c r="G25" s="2"/>
      <c r="H25" s="150"/>
      <c r="I25" s="150"/>
      <c r="J25" s="157"/>
      <c r="K25" s="157"/>
      <c r="L25" s="147"/>
      <c r="M25" s="147"/>
      <c r="N25" s="148"/>
    </row>
    <row r="26" spans="1:14" x14ac:dyDescent="0.25">
      <c r="A26" s="147"/>
      <c r="B26" s="147"/>
      <c r="C26" s="148"/>
      <c r="D26" s="149"/>
      <c r="E26" s="149"/>
      <c r="F26" s="73"/>
      <c r="G26" s="2"/>
      <c r="H26" s="150"/>
      <c r="I26" s="150"/>
      <c r="J26" s="157"/>
      <c r="K26" s="157"/>
      <c r="L26" s="147"/>
      <c r="M26" s="147"/>
      <c r="N26" s="148"/>
    </row>
    <row r="27" spans="1:14" x14ac:dyDescent="0.25">
      <c r="A27" s="147"/>
      <c r="B27" s="147"/>
      <c r="C27" s="148"/>
      <c r="D27" s="149"/>
      <c r="E27" s="149"/>
      <c r="F27" s="73"/>
      <c r="G27" s="2"/>
      <c r="H27" s="150"/>
      <c r="I27" s="150"/>
      <c r="J27" s="157"/>
      <c r="K27" s="157"/>
      <c r="L27" s="147"/>
      <c r="M27" s="147"/>
      <c r="N27" s="148"/>
    </row>
    <row r="28" spans="1:14" x14ac:dyDescent="0.25">
      <c r="A28" s="147"/>
      <c r="B28" s="147"/>
      <c r="C28" s="148"/>
      <c r="D28" s="149"/>
      <c r="E28" s="149"/>
      <c r="F28" s="73"/>
      <c r="G28" s="2"/>
      <c r="H28" s="150"/>
      <c r="I28" s="150"/>
      <c r="J28" s="157"/>
      <c r="K28" s="157"/>
      <c r="L28" s="147"/>
      <c r="M28" s="147"/>
      <c r="N28" s="148"/>
    </row>
    <row r="29" spans="1:14" x14ac:dyDescent="0.25">
      <c r="A29" s="147"/>
      <c r="B29" s="147"/>
      <c r="C29" s="148"/>
      <c r="D29" s="149"/>
      <c r="E29" s="149"/>
      <c r="F29" s="73"/>
      <c r="G29" s="2"/>
      <c r="H29" s="150"/>
      <c r="I29" s="150"/>
      <c r="J29" s="157"/>
      <c r="K29" s="157"/>
      <c r="L29" s="147"/>
      <c r="M29" s="147"/>
      <c r="N29" s="148"/>
    </row>
    <row r="30" spans="1:14" x14ac:dyDescent="0.25">
      <c r="A30" s="147"/>
      <c r="B30" s="147"/>
      <c r="C30" s="148"/>
      <c r="D30" s="149"/>
      <c r="E30" s="149"/>
      <c r="F30" s="73"/>
      <c r="G30" s="2"/>
      <c r="H30" s="150"/>
      <c r="I30" s="150"/>
      <c r="J30" s="157"/>
      <c r="K30" s="157"/>
      <c r="L30" s="147"/>
      <c r="M30" s="147"/>
      <c r="N30" s="148"/>
    </row>
    <row r="31" spans="1:14" x14ac:dyDescent="0.25">
      <c r="A31" s="152"/>
      <c r="B31" s="152"/>
      <c r="C31" s="148"/>
      <c r="D31" s="149"/>
      <c r="E31" s="149"/>
      <c r="F31" s="73"/>
      <c r="G31" s="2"/>
      <c r="H31" s="150"/>
      <c r="I31" s="150"/>
      <c r="J31" s="158"/>
      <c r="K31" s="158"/>
      <c r="L31" s="152"/>
      <c r="M31" s="152"/>
      <c r="N31" s="148"/>
    </row>
    <row r="55" spans="2:3" x14ac:dyDescent="0.25">
      <c r="B55" s="46">
        <v>1</v>
      </c>
      <c r="C55" s="46">
        <v>-1</v>
      </c>
    </row>
    <row r="56" spans="2:3" x14ac:dyDescent="0.25">
      <c r="B56" s="46">
        <v>2</v>
      </c>
      <c r="C56" s="46">
        <v>-2</v>
      </c>
    </row>
    <row r="57" spans="2:3" x14ac:dyDescent="0.25">
      <c r="B57" s="46">
        <v>3</v>
      </c>
      <c r="C57" s="46">
        <v>-3</v>
      </c>
    </row>
    <row r="58" spans="2:3" x14ac:dyDescent="0.25">
      <c r="B58" s="46">
        <v>4</v>
      </c>
      <c r="C58" s="46">
        <v>-4</v>
      </c>
    </row>
    <row r="59" spans="2:3" x14ac:dyDescent="0.25">
      <c r="B59" s="46">
        <v>5</v>
      </c>
      <c r="C59" s="46">
        <v>-5</v>
      </c>
    </row>
  </sheetData>
  <customSheetViews>
    <customSheetView guid="{35173F07-2845-43C5-9AAA-EA2DF91EC926}" scale="75" showPageBreaks="1" fitToPage="1" printArea="1" view="pageBreakPreview">
      <selection activeCell="G19" sqref="G19"/>
      <pageMargins left="0" right="0" top="0" bottom="0" header="0" footer="0"/>
      <pageSetup paperSize="9" scale="37" orientation="landscape" r:id="rId1"/>
    </customSheetView>
  </customSheetViews>
  <mergeCells count="46">
    <mergeCell ref="L8:N8"/>
    <mergeCell ref="D22:E22"/>
    <mergeCell ref="H22:I22"/>
    <mergeCell ref="L21:N21"/>
    <mergeCell ref="L10:L18"/>
    <mergeCell ref="M10:M18"/>
    <mergeCell ref="N10:N18"/>
    <mergeCell ref="K10:K18"/>
    <mergeCell ref="D10:I10"/>
    <mergeCell ref="D13:I13"/>
    <mergeCell ref="A10:A18"/>
    <mergeCell ref="B10:B18"/>
    <mergeCell ref="C10:C18"/>
    <mergeCell ref="C3:H3"/>
    <mergeCell ref="A8:C8"/>
    <mergeCell ref="D8:K8"/>
    <mergeCell ref="J10:J18"/>
    <mergeCell ref="D16:I16"/>
    <mergeCell ref="A23:A31"/>
    <mergeCell ref="B23:B31"/>
    <mergeCell ref="C23:C31"/>
    <mergeCell ref="D28:E28"/>
    <mergeCell ref="A21:C21"/>
    <mergeCell ref="D21:K21"/>
    <mergeCell ref="H28:I28"/>
    <mergeCell ref="H31:I31"/>
    <mergeCell ref="H23:I23"/>
    <mergeCell ref="D27:E27"/>
    <mergeCell ref="H27:I27"/>
    <mergeCell ref="D23:E23"/>
    <mergeCell ref="L23:L31"/>
    <mergeCell ref="M23:M31"/>
    <mergeCell ref="N23:N31"/>
    <mergeCell ref="D24:E24"/>
    <mergeCell ref="H24:I24"/>
    <mergeCell ref="D25:E25"/>
    <mergeCell ref="H25:I25"/>
    <mergeCell ref="D26:E26"/>
    <mergeCell ref="H26:I26"/>
    <mergeCell ref="J23:J31"/>
    <mergeCell ref="K23:K31"/>
    <mergeCell ref="D29:E29"/>
    <mergeCell ref="H29:I29"/>
    <mergeCell ref="D30:E30"/>
    <mergeCell ref="H30:I30"/>
    <mergeCell ref="D31:E31"/>
  </mergeCells>
  <phoneticPr fontId="0" type="noConversion"/>
  <conditionalFormatting sqref="A10:B10">
    <cfRule type="cellIs" dxfId="276" priority="33" operator="between">
      <formula>0</formula>
      <formula>0</formula>
    </cfRule>
  </conditionalFormatting>
  <conditionalFormatting sqref="C10">
    <cfRule type="cellIs" dxfId="275" priority="17" operator="between">
      <formula>8</formula>
      <formula>16</formula>
    </cfRule>
    <cfRule type="cellIs" dxfId="274" priority="18" operator="between">
      <formula>4</formula>
      <formula>6</formula>
    </cfRule>
    <cfRule type="cellIs" dxfId="273" priority="19" operator="between">
      <formula>0</formula>
      <formula>3</formula>
    </cfRule>
  </conditionalFormatting>
  <conditionalFormatting sqref="C23">
    <cfRule type="cellIs" dxfId="272" priority="8" operator="between">
      <formula>8</formula>
      <formula>16</formula>
    </cfRule>
    <cfRule type="cellIs" dxfId="271" priority="9" operator="between">
      <formula>4</formula>
      <formula>6</formula>
    </cfRule>
    <cfRule type="cellIs" dxfId="270" priority="10" operator="between">
      <formula>0</formula>
      <formula>3</formula>
    </cfRule>
  </conditionalFormatting>
  <conditionalFormatting sqref="G11:I12">
    <cfRule type="cellIs" dxfId="269" priority="3" operator="between">
      <formula>0</formula>
      <formula>0</formula>
    </cfRule>
  </conditionalFormatting>
  <conditionalFormatting sqref="G14:I15">
    <cfRule type="cellIs" dxfId="268" priority="2" operator="between">
      <formula>0</formula>
      <formula>0</formula>
    </cfRule>
  </conditionalFormatting>
  <conditionalFormatting sqref="G17:I18">
    <cfRule type="cellIs" dxfId="267" priority="1" operator="between">
      <formula>0</formula>
      <formula>0</formula>
    </cfRule>
  </conditionalFormatting>
  <conditionalFormatting sqref="J10:K10">
    <cfRule type="cellIs" dxfId="266" priority="28" operator="between">
      <formula>0</formula>
      <formula>0</formula>
    </cfRule>
  </conditionalFormatting>
  <conditionalFormatting sqref="N10">
    <cfRule type="cellIs" dxfId="265" priority="14" operator="between">
      <formula>8</formula>
      <formula>16</formula>
    </cfRule>
    <cfRule type="cellIs" dxfId="264" priority="15" operator="between">
      <formula>4</formula>
      <formula>6</formula>
    </cfRule>
    <cfRule type="cellIs" dxfId="263" priority="16" operator="between">
      <formula>0</formula>
      <formula>3</formula>
    </cfRule>
  </conditionalFormatting>
  <conditionalFormatting sqref="N23">
    <cfRule type="cellIs" dxfId="262" priority="11" operator="between">
      <formula>8</formula>
      <formula>16</formula>
    </cfRule>
    <cfRule type="cellIs" dxfId="261" priority="12" operator="between">
      <formula>4</formula>
      <formula>6</formula>
    </cfRule>
    <cfRule type="cellIs" dxfId="260" priority="13" operator="between">
      <formula>0</formula>
      <formula>3</formula>
    </cfRule>
  </conditionalFormatting>
  <dataValidations count="2">
    <dataValidation type="list" allowBlank="1" showInputMessage="1" showErrorMessage="1" sqref="A10:B10" xr:uid="{00000000-0002-0000-1500-000000000000}">
      <formula1>positive</formula1>
    </dataValidation>
    <dataValidation type="list" allowBlank="1" showInputMessage="1" showErrorMessage="1" sqref="J23:K31 J10:K10" xr:uid="{00000000-0002-0000-15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C458-E709-475B-8FE0-A16F20B2E8DB}">
  <dimension ref="A2:M52"/>
  <sheetViews>
    <sheetView topLeftCell="A4" workbookViewId="0">
      <selection activeCell="F10" sqref="F10"/>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93" x14ac:dyDescent="0.35">
      <c r="C4" s="10" t="s">
        <v>28</v>
      </c>
      <c r="D4" s="7" t="s">
        <v>29</v>
      </c>
      <c r="E4" s="7" t="s">
        <v>30</v>
      </c>
      <c r="F4" s="35" t="s">
        <v>280</v>
      </c>
      <c r="G4" s="41" t="s">
        <v>281</v>
      </c>
    </row>
    <row r="5" spans="1:13" s="84" customFormat="1" ht="63" thickBot="1" x14ac:dyDescent="0.4">
      <c r="C5" s="14" t="str">
        <f>'[2]2. Attuazione e verifica'!A15</f>
        <v>AVR9</v>
      </c>
      <c r="D5" s="37" t="str">
        <f>'[2]2. Attuazione e verifica'!B15</f>
        <v>Modifica di un contratto esistente</v>
      </c>
      <c r="E5" s="37" t="str">
        <f>'[2]2. Attuazione e verifica'!C15</f>
        <v>Amministrazione Titolare (nel caso di attuazione diretta) o Amministrazione Attuatrice o Soggetto Attuatore e un aggiudicatario si accordano per modificare i contenuti del format di contratto esistente stabilendo in sede di stipula condizioni più favorevoli per il terzo in misura tale da invalidare la decisione originaria di aggiudicazione dell'appalto</v>
      </c>
      <c r="F5" s="29">
        <f>'[2]2. Attuazione e verifica'!E15</f>
        <v>0</v>
      </c>
      <c r="G5" s="133" t="str">
        <f>'[2]2. Attuazione e verifica'!F15</f>
        <v>Esterno</v>
      </c>
      <c r="H5" s="91"/>
    </row>
    <row r="6" spans="1:13" x14ac:dyDescent="0.25">
      <c r="F6" s="94"/>
      <c r="G6" s="94"/>
    </row>
    <row r="8" spans="1:13" ht="25"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62.5" x14ac:dyDescent="0.25">
      <c r="A10" s="157"/>
      <c r="B10" s="157"/>
      <c r="C10" s="148">
        <f>A10*B10</f>
        <v>0</v>
      </c>
      <c r="D10" s="1" t="s">
        <v>520</v>
      </c>
      <c r="E10" s="74" t="s">
        <v>590</v>
      </c>
      <c r="F10" s="116" t="s">
        <v>573</v>
      </c>
      <c r="G10" s="116"/>
      <c r="H10" s="6"/>
      <c r="I10" s="157"/>
      <c r="J10" s="157"/>
      <c r="K10" s="147">
        <f>A10+I10</f>
        <v>0</v>
      </c>
      <c r="L10" s="147">
        <f>B10+J10</f>
        <v>0</v>
      </c>
      <c r="M10" s="148">
        <f>K10*L10</f>
        <v>0</v>
      </c>
    </row>
    <row r="11" spans="1:13" ht="62.5" x14ac:dyDescent="0.25">
      <c r="A11" s="157"/>
      <c r="B11" s="157"/>
      <c r="C11" s="148"/>
      <c r="D11" s="1" t="s">
        <v>521</v>
      </c>
      <c r="E11" s="74" t="s">
        <v>591</v>
      </c>
      <c r="F11" s="116" t="s">
        <v>573</v>
      </c>
      <c r="G11" s="116"/>
      <c r="H11" s="6"/>
      <c r="I11" s="157"/>
      <c r="J11" s="157"/>
      <c r="K11" s="147"/>
      <c r="L11" s="147"/>
      <c r="M11" s="148"/>
    </row>
    <row r="14" spans="1:13" ht="25"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0</v>
      </c>
      <c r="B16" s="146">
        <f>L10</f>
        <v>0</v>
      </c>
      <c r="C16" s="148">
        <f>M10</f>
        <v>0</v>
      </c>
      <c r="D16" s="149"/>
      <c r="E16" s="149"/>
      <c r="F16" s="2"/>
      <c r="G16" s="150"/>
      <c r="H16" s="150"/>
      <c r="I16" s="156"/>
      <c r="J16" s="156"/>
      <c r="K16" s="146">
        <f>A16+I16</f>
        <v>0</v>
      </c>
      <c r="L16" s="146">
        <f>B16+J16</f>
        <v>0</v>
      </c>
      <c r="M16" s="148">
        <f>K16*L16</f>
        <v>0</v>
      </c>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52"/>
      <c r="B24" s="152"/>
      <c r="C24" s="148"/>
      <c r="D24" s="149"/>
      <c r="E24" s="149"/>
      <c r="F24" s="2"/>
      <c r="G24" s="150"/>
      <c r="H24" s="150"/>
      <c r="I24" s="158"/>
      <c r="J24" s="158"/>
      <c r="K24" s="152"/>
      <c r="L24" s="152"/>
      <c r="M24" s="148"/>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row r="52" spans="2:3" x14ac:dyDescent="0.25">
      <c r="B52" s="46">
        <v>5</v>
      </c>
      <c r="C52" s="46">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C16">
    <cfRule type="cellIs" dxfId="259" priority="7" operator="between">
      <formula>8</formula>
      <formula>16</formula>
    </cfRule>
    <cfRule type="cellIs" dxfId="258" priority="8" operator="between">
      <formula>4</formula>
      <formula>6</formula>
    </cfRule>
    <cfRule type="cellIs" dxfId="257" priority="9" operator="between">
      <formula>0</formula>
      <formula>3</formula>
    </cfRule>
  </conditionalFormatting>
  <conditionalFormatting sqref="F10:H11">
    <cfRule type="cellIs" dxfId="256" priority="1" operator="between">
      <formula>0</formula>
      <formula>0</formula>
    </cfRule>
  </conditionalFormatting>
  <conditionalFormatting sqref="M16">
    <cfRule type="cellIs" dxfId="255" priority="4" operator="between">
      <formula>8</formula>
      <formula>16</formula>
    </cfRule>
    <cfRule type="cellIs" dxfId="254" priority="5" operator="between">
      <formula>4</formula>
      <formula>6</formula>
    </cfRule>
    <cfRule type="cellIs" dxfId="253" priority="6" operator="between">
      <formula>0</formula>
      <formula>3</formula>
    </cfRule>
  </conditionalFormatting>
  <dataValidations count="1">
    <dataValidation type="list" allowBlank="1" showInputMessage="1" showErrorMessage="1" sqref="I16:J24" xr:uid="{735A825F-CFF1-432B-9AD2-4558391251A3}">
      <formula1>negative</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BFEA-FC2C-499C-A43B-3802BE01B090}">
  <dimension ref="A2:N59"/>
  <sheetViews>
    <sheetView topLeftCell="A12" workbookViewId="0">
      <selection activeCell="G18" sqref="G18"/>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19.26953125" style="46" customWidth="1"/>
    <col min="7" max="7" width="28.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93" x14ac:dyDescent="0.35">
      <c r="C4" s="10" t="s">
        <v>28</v>
      </c>
      <c r="D4" s="7" t="s">
        <v>29</v>
      </c>
      <c r="E4" s="7" t="s">
        <v>30</v>
      </c>
      <c r="F4" s="7"/>
      <c r="G4" s="35" t="s">
        <v>280</v>
      </c>
      <c r="H4" s="41" t="s">
        <v>281</v>
      </c>
    </row>
    <row r="5" spans="1:14" s="84" customFormat="1" ht="60" customHeight="1" thickBot="1" x14ac:dyDescent="0.4">
      <c r="C5" s="14" t="str">
        <f>'[2]2. Attuazione e verifica'!A17</f>
        <v>AVR10</v>
      </c>
      <c r="D5" s="37" t="s">
        <v>106</v>
      </c>
      <c r="E5" s="37" t="s">
        <v>260</v>
      </c>
      <c r="F5" s="37"/>
      <c r="G5" s="37" t="s">
        <v>522</v>
      </c>
      <c r="H5" s="40" t="s">
        <v>11</v>
      </c>
      <c r="I5" s="91"/>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5" x14ac:dyDescent="0.35">
      <c r="A10" s="187"/>
      <c r="B10" s="188"/>
      <c r="C10" s="189"/>
      <c r="D10" s="180" t="s">
        <v>523</v>
      </c>
      <c r="E10" s="181"/>
      <c r="F10" s="181"/>
      <c r="G10" s="181"/>
      <c r="H10" s="181"/>
      <c r="I10" s="182"/>
      <c r="J10"/>
      <c r="K10"/>
      <c r="L10"/>
      <c r="M10"/>
      <c r="N10"/>
    </row>
    <row r="11" spans="1:14" ht="87.5" x14ac:dyDescent="0.25">
      <c r="A11" s="150"/>
      <c r="B11" s="150"/>
      <c r="C11" s="148">
        <f>A11*B11</f>
        <v>0</v>
      </c>
      <c r="D11" s="11" t="s">
        <v>524</v>
      </c>
      <c r="E11" s="74" t="s">
        <v>592</v>
      </c>
      <c r="F11" s="54"/>
      <c r="G11" s="116" t="s">
        <v>573</v>
      </c>
      <c r="H11" s="116"/>
      <c r="I11" s="6"/>
      <c r="J11" s="150"/>
      <c r="K11" s="150"/>
      <c r="L11" s="173">
        <f>A11+J11</f>
        <v>0</v>
      </c>
      <c r="M11" s="173">
        <f>B11+K11</f>
        <v>0</v>
      </c>
      <c r="N11" s="148">
        <f>L11*M11</f>
        <v>0</v>
      </c>
    </row>
    <row r="12" spans="1:14" ht="60" customHeight="1" x14ac:dyDescent="0.25">
      <c r="A12" s="150"/>
      <c r="B12" s="150"/>
      <c r="C12" s="148"/>
      <c r="D12" s="11" t="s">
        <v>525</v>
      </c>
      <c r="E12" s="74" t="s">
        <v>593</v>
      </c>
      <c r="F12" s="54"/>
      <c r="G12" s="116" t="s">
        <v>573</v>
      </c>
      <c r="H12" s="116"/>
      <c r="I12" s="6"/>
      <c r="J12" s="150"/>
      <c r="K12" s="150"/>
      <c r="L12" s="173"/>
      <c r="M12" s="173"/>
      <c r="N12" s="148"/>
    </row>
    <row r="13" spans="1:14" ht="62.5" x14ac:dyDescent="0.25">
      <c r="A13" s="150"/>
      <c r="B13" s="150"/>
      <c r="C13" s="148"/>
      <c r="D13" s="11" t="s">
        <v>526</v>
      </c>
      <c r="E13" s="74" t="s">
        <v>594</v>
      </c>
      <c r="F13" s="75"/>
      <c r="G13" s="116" t="s">
        <v>573</v>
      </c>
      <c r="H13" s="116"/>
      <c r="I13" s="6"/>
      <c r="J13" s="150"/>
      <c r="K13" s="150"/>
      <c r="L13" s="173"/>
      <c r="M13" s="173"/>
      <c r="N13" s="148"/>
    </row>
    <row r="14" spans="1:14" ht="15.5" x14ac:dyDescent="0.35">
      <c r="A14" s="150"/>
      <c r="B14" s="150"/>
      <c r="C14" s="148"/>
      <c r="D14" s="180" t="s">
        <v>527</v>
      </c>
      <c r="E14" s="181"/>
      <c r="F14" s="181"/>
      <c r="G14" s="181"/>
      <c r="H14" s="181"/>
      <c r="I14" s="182"/>
      <c r="J14" s="150"/>
      <c r="K14" s="150"/>
      <c r="L14" s="173"/>
      <c r="M14" s="173"/>
      <c r="N14" s="148"/>
    </row>
    <row r="15" spans="1:14" ht="84.4" customHeight="1" x14ac:dyDescent="0.25">
      <c r="A15" s="150"/>
      <c r="B15" s="150"/>
      <c r="C15" s="148"/>
      <c r="D15" s="11" t="s">
        <v>528</v>
      </c>
      <c r="E15" s="54" t="s">
        <v>595</v>
      </c>
      <c r="F15" s="54"/>
      <c r="G15" s="116" t="s">
        <v>573</v>
      </c>
      <c r="H15" s="116"/>
      <c r="I15" s="6"/>
      <c r="J15" s="150"/>
      <c r="K15" s="150"/>
      <c r="L15" s="173"/>
      <c r="M15" s="173"/>
      <c r="N15" s="148"/>
    </row>
    <row r="16" spans="1:14" ht="88.15" customHeight="1" x14ac:dyDescent="0.25">
      <c r="A16" s="150"/>
      <c r="B16" s="150"/>
      <c r="C16" s="148"/>
      <c r="D16" s="11" t="s">
        <v>529</v>
      </c>
      <c r="E16" s="74" t="s">
        <v>596</v>
      </c>
      <c r="F16" s="54"/>
      <c r="G16" s="116" t="s">
        <v>573</v>
      </c>
      <c r="H16" s="116"/>
      <c r="I16" s="6"/>
      <c r="J16" s="150"/>
      <c r="K16" s="150"/>
      <c r="L16" s="173"/>
      <c r="M16" s="173"/>
      <c r="N16" s="148"/>
    </row>
    <row r="17" spans="1:14" ht="82.15" customHeight="1" x14ac:dyDescent="0.25">
      <c r="A17" s="150"/>
      <c r="B17" s="150"/>
      <c r="C17" s="148"/>
      <c r="D17" s="11" t="s">
        <v>530</v>
      </c>
      <c r="E17" s="74" t="s">
        <v>597</v>
      </c>
      <c r="F17" s="54"/>
      <c r="G17" s="116" t="s">
        <v>573</v>
      </c>
      <c r="H17" s="116"/>
      <c r="I17" s="6"/>
      <c r="J17" s="150"/>
      <c r="K17" s="150"/>
      <c r="L17" s="173"/>
      <c r="M17" s="173"/>
      <c r="N17" s="148"/>
    </row>
    <row r="18" spans="1:14" ht="62.5" x14ac:dyDescent="0.25">
      <c r="A18" s="150"/>
      <c r="B18" s="150"/>
      <c r="C18" s="148"/>
      <c r="D18" s="11" t="s">
        <v>531</v>
      </c>
      <c r="E18" s="74" t="s">
        <v>598</v>
      </c>
      <c r="F18" s="75"/>
      <c r="G18" s="116" t="s">
        <v>573</v>
      </c>
      <c r="H18" s="116"/>
      <c r="I18" s="6"/>
      <c r="J18" s="150"/>
      <c r="K18" s="150"/>
      <c r="L18" s="173"/>
      <c r="M18" s="173"/>
      <c r="N18" s="148"/>
    </row>
    <row r="21" spans="1:14" ht="26.25" customHeight="1" x14ac:dyDescent="0.5">
      <c r="A21" s="153" t="s">
        <v>36</v>
      </c>
      <c r="B21" s="154"/>
      <c r="C21" s="155"/>
      <c r="D21" s="141" t="s">
        <v>51</v>
      </c>
      <c r="E21" s="141"/>
      <c r="F21" s="141"/>
      <c r="G21" s="141"/>
      <c r="H21" s="141"/>
      <c r="I21" s="141"/>
      <c r="J21" s="141"/>
      <c r="K21" s="141"/>
      <c r="L21" s="153" t="s">
        <v>52</v>
      </c>
      <c r="M21" s="154"/>
      <c r="N21" s="155"/>
    </row>
    <row r="22" spans="1:14" ht="124" x14ac:dyDescent="0.35">
      <c r="A22" s="7" t="s">
        <v>45</v>
      </c>
      <c r="B22" s="7" t="s">
        <v>46</v>
      </c>
      <c r="C22" s="7" t="s">
        <v>47</v>
      </c>
      <c r="D22" s="151" t="s">
        <v>53</v>
      </c>
      <c r="E22" s="151"/>
      <c r="F22" s="8"/>
      <c r="G22" s="8" t="s">
        <v>54</v>
      </c>
      <c r="H22" s="159" t="s">
        <v>55</v>
      </c>
      <c r="I22" s="160"/>
      <c r="J22" s="8" t="s">
        <v>56</v>
      </c>
      <c r="K22" s="8" t="s">
        <v>57</v>
      </c>
      <c r="L22" s="7" t="s">
        <v>58</v>
      </c>
      <c r="M22" s="7" t="s">
        <v>59</v>
      </c>
      <c r="N22" s="7" t="s">
        <v>60</v>
      </c>
    </row>
    <row r="23" spans="1:14" x14ac:dyDescent="0.25">
      <c r="A23" s="146">
        <f>L11</f>
        <v>0</v>
      </c>
      <c r="B23" s="146">
        <f>M11</f>
        <v>0</v>
      </c>
      <c r="C23" s="148">
        <f>N11</f>
        <v>0</v>
      </c>
      <c r="D23" s="149"/>
      <c r="E23" s="149"/>
      <c r="F23" s="73"/>
      <c r="G23" s="2"/>
      <c r="H23" s="150"/>
      <c r="I23" s="150"/>
      <c r="J23" s="156"/>
      <c r="K23" s="156"/>
      <c r="L23" s="146">
        <f>A23+J23</f>
        <v>0</v>
      </c>
      <c r="M23" s="146">
        <f>B23+K23</f>
        <v>0</v>
      </c>
      <c r="N23" s="164">
        <f>L23*M23</f>
        <v>0</v>
      </c>
    </row>
    <row r="24" spans="1:14" x14ac:dyDescent="0.25">
      <c r="A24" s="147"/>
      <c r="B24" s="147"/>
      <c r="C24" s="148"/>
      <c r="D24" s="149"/>
      <c r="E24" s="149"/>
      <c r="F24" s="73"/>
      <c r="G24" s="2"/>
      <c r="H24" s="150"/>
      <c r="I24" s="150"/>
      <c r="J24" s="157"/>
      <c r="K24" s="157"/>
      <c r="L24" s="147"/>
      <c r="M24" s="147"/>
      <c r="N24" s="165"/>
    </row>
    <row r="25" spans="1:14" x14ac:dyDescent="0.25">
      <c r="A25" s="147"/>
      <c r="B25" s="147"/>
      <c r="C25" s="148"/>
      <c r="D25" s="149"/>
      <c r="E25" s="149"/>
      <c r="F25" s="73"/>
      <c r="G25" s="2"/>
      <c r="H25" s="150"/>
      <c r="I25" s="150"/>
      <c r="J25" s="157"/>
      <c r="K25" s="157"/>
      <c r="L25" s="147"/>
      <c r="M25" s="147"/>
      <c r="N25" s="165"/>
    </row>
    <row r="26" spans="1:14" x14ac:dyDescent="0.25">
      <c r="A26" s="147"/>
      <c r="B26" s="147"/>
      <c r="C26" s="148"/>
      <c r="D26" s="149"/>
      <c r="E26" s="149"/>
      <c r="F26" s="73"/>
      <c r="G26" s="2"/>
      <c r="H26" s="150"/>
      <c r="I26" s="150"/>
      <c r="J26" s="157"/>
      <c r="K26" s="157"/>
      <c r="L26" s="147"/>
      <c r="M26" s="147"/>
      <c r="N26" s="165"/>
    </row>
    <row r="27" spans="1:14" x14ac:dyDescent="0.25">
      <c r="A27" s="147"/>
      <c r="B27" s="147"/>
      <c r="C27" s="148"/>
      <c r="D27" s="149"/>
      <c r="E27" s="149"/>
      <c r="F27" s="73"/>
      <c r="G27" s="2"/>
      <c r="H27" s="150"/>
      <c r="I27" s="150"/>
      <c r="J27" s="157"/>
      <c r="K27" s="157"/>
      <c r="L27" s="147"/>
      <c r="M27" s="147"/>
      <c r="N27" s="165"/>
    </row>
    <row r="28" spans="1:14" x14ac:dyDescent="0.25">
      <c r="A28" s="147"/>
      <c r="B28" s="147"/>
      <c r="C28" s="148"/>
      <c r="D28" s="149"/>
      <c r="E28" s="149"/>
      <c r="F28" s="73"/>
      <c r="G28" s="2"/>
      <c r="H28" s="150"/>
      <c r="I28" s="150"/>
      <c r="J28" s="157"/>
      <c r="K28" s="157"/>
      <c r="L28" s="147"/>
      <c r="M28" s="147"/>
      <c r="N28" s="165"/>
    </row>
    <row r="29" spans="1:14" x14ac:dyDescent="0.25">
      <c r="A29" s="147"/>
      <c r="B29" s="147"/>
      <c r="C29" s="148"/>
      <c r="D29" s="149"/>
      <c r="E29" s="149"/>
      <c r="F29" s="73"/>
      <c r="G29" s="2"/>
      <c r="H29" s="150"/>
      <c r="I29" s="150"/>
      <c r="J29" s="157"/>
      <c r="K29" s="157"/>
      <c r="L29" s="147"/>
      <c r="M29" s="147"/>
      <c r="N29" s="165"/>
    </row>
    <row r="30" spans="1:14" x14ac:dyDescent="0.25">
      <c r="A30" s="147"/>
      <c r="B30" s="147"/>
      <c r="C30" s="148"/>
      <c r="D30" s="149"/>
      <c r="E30" s="149"/>
      <c r="F30" s="73"/>
      <c r="G30" s="2"/>
      <c r="H30" s="150"/>
      <c r="I30" s="150"/>
      <c r="J30" s="157"/>
      <c r="K30" s="157"/>
      <c r="L30" s="147"/>
      <c r="M30" s="147"/>
      <c r="N30" s="165"/>
    </row>
    <row r="31" spans="1:14" x14ac:dyDescent="0.25">
      <c r="A31" s="152"/>
      <c r="B31" s="152"/>
      <c r="C31" s="148"/>
      <c r="D31" s="149"/>
      <c r="E31" s="149"/>
      <c r="F31" s="73"/>
      <c r="G31" s="2"/>
      <c r="H31" s="150"/>
      <c r="I31" s="150"/>
      <c r="J31" s="158"/>
      <c r="K31" s="158"/>
      <c r="L31" s="152"/>
      <c r="M31" s="152"/>
      <c r="N31" s="166"/>
    </row>
    <row r="55" spans="2:3" x14ac:dyDescent="0.25">
      <c r="B55" s="46">
        <v>1</v>
      </c>
      <c r="C55" s="46">
        <v>-1</v>
      </c>
    </row>
    <row r="56" spans="2:3" x14ac:dyDescent="0.25">
      <c r="B56" s="46">
        <v>2</v>
      </c>
      <c r="C56" s="46">
        <v>-2</v>
      </c>
    </row>
    <row r="57" spans="2:3" x14ac:dyDescent="0.25">
      <c r="B57" s="46">
        <v>3</v>
      </c>
      <c r="C57" s="46">
        <v>-3</v>
      </c>
    </row>
    <row r="58" spans="2:3" x14ac:dyDescent="0.25">
      <c r="B58" s="46">
        <v>4</v>
      </c>
      <c r="C58" s="46">
        <v>-4</v>
      </c>
    </row>
    <row r="59" spans="2:3" x14ac:dyDescent="0.25">
      <c r="B59" s="46">
        <v>5</v>
      </c>
      <c r="C59" s="46">
        <v>-5</v>
      </c>
    </row>
  </sheetData>
  <mergeCells count="46">
    <mergeCell ref="C3:H3"/>
    <mergeCell ref="A8:C8"/>
    <mergeCell ref="D8:K8"/>
    <mergeCell ref="L8:N8"/>
    <mergeCell ref="A10:C10"/>
    <mergeCell ref="D10:I10"/>
    <mergeCell ref="M11:M18"/>
    <mergeCell ref="N11:N18"/>
    <mergeCell ref="D14:I14"/>
    <mergeCell ref="A21:C21"/>
    <mergeCell ref="D21:K21"/>
    <mergeCell ref="L21:N21"/>
    <mergeCell ref="A11:A18"/>
    <mergeCell ref="B11:B18"/>
    <mergeCell ref="C11:C18"/>
    <mergeCell ref="J11:J18"/>
    <mergeCell ref="K11:K18"/>
    <mergeCell ref="L11:L18"/>
    <mergeCell ref="D22:E22"/>
    <mergeCell ref="H22:I22"/>
    <mergeCell ref="A23:A31"/>
    <mergeCell ref="B23:B31"/>
    <mergeCell ref="C23:C31"/>
    <mergeCell ref="D23:E23"/>
    <mergeCell ref="H23:I23"/>
    <mergeCell ref="H26:I26"/>
    <mergeCell ref="D27:E27"/>
    <mergeCell ref="H27:I27"/>
    <mergeCell ref="D24:E24"/>
    <mergeCell ref="H24:I24"/>
    <mergeCell ref="D25:E25"/>
    <mergeCell ref="H25:I25"/>
    <mergeCell ref="D26:E26"/>
    <mergeCell ref="D31:E31"/>
    <mergeCell ref="J23:J31"/>
    <mergeCell ref="K23:K31"/>
    <mergeCell ref="L23:L31"/>
    <mergeCell ref="M23:M31"/>
    <mergeCell ref="N23:N31"/>
    <mergeCell ref="H31:I31"/>
    <mergeCell ref="D28:E28"/>
    <mergeCell ref="H28:I28"/>
    <mergeCell ref="D29:E29"/>
    <mergeCell ref="H29:I29"/>
    <mergeCell ref="D30:E30"/>
    <mergeCell ref="H30:I30"/>
  </mergeCells>
  <conditionalFormatting sqref="A11:B13 A15:B18">
    <cfRule type="cellIs" dxfId="252" priority="19" operator="between">
      <formula>0</formula>
      <formula>0</formula>
    </cfRule>
  </conditionalFormatting>
  <conditionalFormatting sqref="C11:C13 C15:C18">
    <cfRule type="cellIs" dxfId="251" priority="16" operator="between">
      <formula>8</formula>
      <formula>16</formula>
    </cfRule>
    <cfRule type="cellIs" dxfId="250" priority="17" operator="between">
      <formula>4</formula>
      <formula>6</formula>
    </cfRule>
    <cfRule type="cellIs" dxfId="249" priority="18" operator="between">
      <formula>0</formula>
      <formula>3</formula>
    </cfRule>
  </conditionalFormatting>
  <conditionalFormatting sqref="C23">
    <cfRule type="cellIs" dxfId="248" priority="13" operator="between">
      <formula>8</formula>
      <formula>16</formula>
    </cfRule>
    <cfRule type="cellIs" dxfId="247" priority="14" operator="between">
      <formula>4</formula>
      <formula>6</formula>
    </cfRule>
    <cfRule type="cellIs" dxfId="246" priority="15" operator="between">
      <formula>0</formula>
      <formula>3</formula>
    </cfRule>
  </conditionalFormatting>
  <conditionalFormatting sqref="G11:J13">
    <cfRule type="cellIs" dxfId="245" priority="2" operator="between">
      <formula>0</formula>
      <formula>0</formula>
    </cfRule>
  </conditionalFormatting>
  <conditionalFormatting sqref="G15:J18">
    <cfRule type="cellIs" dxfId="244" priority="1" operator="between">
      <formula>0</formula>
      <formula>0</formula>
    </cfRule>
  </conditionalFormatting>
  <conditionalFormatting sqref="N11:N13 N15:N18">
    <cfRule type="cellIs" dxfId="243" priority="10" operator="between">
      <formula>8</formula>
      <formula>16</formula>
    </cfRule>
    <cfRule type="cellIs" dxfId="242" priority="11" operator="between">
      <formula>4</formula>
      <formula>6</formula>
    </cfRule>
    <cfRule type="cellIs" dxfId="241" priority="12" operator="between">
      <formula>0</formula>
      <formula>3</formula>
    </cfRule>
  </conditionalFormatting>
  <conditionalFormatting sqref="N23">
    <cfRule type="cellIs" dxfId="240" priority="7" operator="between">
      <formula>8</formula>
      <formula>16</formula>
    </cfRule>
    <cfRule type="cellIs" dxfId="239" priority="8" operator="between">
      <formula>4</formula>
      <formula>6</formula>
    </cfRule>
    <cfRule type="cellIs" dxfId="238" priority="9" operator="between">
      <formula>0</formula>
      <formula>3</formula>
    </cfRule>
  </conditionalFormatting>
  <dataValidations count="2">
    <dataValidation type="list" allowBlank="1" showInputMessage="1" showErrorMessage="1" sqref="A11:B13 A15:B18" xr:uid="{248F0C09-6251-45AF-A451-3700A1AE9514}">
      <formula1>positive</formula1>
    </dataValidation>
    <dataValidation type="list" allowBlank="1" showInputMessage="1" showErrorMessage="1" sqref="J23:K31 J15:K18 J11:K13" xr:uid="{89BA4391-D9CB-4CC8-9390-5FA17F28ADB1}">
      <formula1>negative</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D824D-FC62-4D21-95B4-685C99DF79B6}">
  <dimension ref="A2:N67"/>
  <sheetViews>
    <sheetView topLeftCell="A19" workbookViewId="0">
      <selection activeCell="H26" sqref="H26"/>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19.54296875" style="46" customWidth="1"/>
    <col min="7" max="7" width="28.453125" style="46" customWidth="1"/>
    <col min="8" max="8" width="23.453125" style="46" customWidth="1"/>
    <col min="9" max="9" width="14.7265625" style="46" customWidth="1"/>
    <col min="10" max="10" width="15.26953125" style="46" customWidth="1"/>
    <col min="11" max="11" width="18.453125" style="46" customWidth="1"/>
    <col min="12" max="12" width="14.453125" style="46" customWidth="1"/>
    <col min="13" max="13" width="15.26953125" style="46" customWidth="1"/>
    <col min="14" max="14" width="15.453125" style="46" customWidth="1"/>
    <col min="15" max="15" width="29.26953125" style="46" customWidth="1"/>
    <col min="16" max="16" width="15.26953125" style="46" customWidth="1"/>
    <col min="17" max="17" width="18.453125" style="46" customWidth="1"/>
    <col min="18" max="18" width="14.7265625" style="46" bestFit="1" customWidth="1"/>
    <col min="19" max="19" width="15.7265625" style="46" bestFit="1" customWidth="1"/>
    <col min="20" max="20" width="13.26953125" style="46" customWidth="1"/>
    <col min="21" max="21" width="12.7265625" style="46" customWidth="1"/>
    <col min="22" max="22" width="13.7265625" style="46" customWidth="1"/>
    <col min="23" max="23" width="41.26953125" style="46" customWidth="1"/>
    <col min="24" max="16384" width="8.7265625" style="46"/>
  </cols>
  <sheetData>
    <row r="2" spans="1:14" ht="13" thickBot="1" x14ac:dyDescent="0.3"/>
    <row r="3" spans="1:14" s="82" customFormat="1" ht="25" x14ac:dyDescent="0.5">
      <c r="C3" s="161" t="s">
        <v>25</v>
      </c>
      <c r="D3" s="162"/>
      <c r="E3" s="162"/>
      <c r="F3" s="162"/>
      <c r="G3" s="162"/>
      <c r="H3" s="163"/>
    </row>
    <row r="4" spans="1:14" s="83" customFormat="1" ht="121.15" customHeight="1" x14ac:dyDescent="0.35">
      <c r="C4" s="10" t="s">
        <v>28</v>
      </c>
      <c r="D4" s="7" t="s">
        <v>29</v>
      </c>
      <c r="E4" s="7" t="s">
        <v>30</v>
      </c>
      <c r="F4" s="7"/>
      <c r="G4" s="34" t="s">
        <v>280</v>
      </c>
      <c r="H4" s="41" t="s">
        <v>281</v>
      </c>
    </row>
    <row r="5" spans="1:14" s="84" customFormat="1" ht="131.65" customHeight="1" thickBot="1" x14ac:dyDescent="0.4">
      <c r="C5" s="14" t="str">
        <f>'[2]2. Attuazione e verifica'!A18</f>
        <v>AVR11</v>
      </c>
      <c r="D5" s="37" t="str">
        <f>'[2]2. Attuazione e verifica'!B18</f>
        <v>Costi di manodopera/personale fittizi</v>
      </c>
      <c r="E5" s="37" t="str">
        <f>'[2]2. Attuazione e verifica'!C18</f>
        <v>Il Soggetto Attuatore o Soggetto realizzatore dichiara costi di manodopera/personale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v>
      </c>
      <c r="F5" s="37"/>
      <c r="G5" s="37">
        <f>'[2]2. Attuazione e verifica'!E18</f>
        <v>0</v>
      </c>
      <c r="H5" s="40" t="str">
        <f>'[2]2. Attuazione e verifica'!F18</f>
        <v>Esterno</v>
      </c>
      <c r="I5" s="91"/>
    </row>
    <row r="8" spans="1:14" ht="26.25" customHeight="1" x14ac:dyDescent="0.5">
      <c r="A8" s="153" t="s">
        <v>34</v>
      </c>
      <c r="B8" s="154"/>
      <c r="C8" s="155"/>
      <c r="D8" s="153" t="s">
        <v>35</v>
      </c>
      <c r="E8" s="154"/>
      <c r="F8" s="154"/>
      <c r="G8" s="154"/>
      <c r="H8" s="154"/>
      <c r="I8" s="154"/>
      <c r="J8" s="154"/>
      <c r="K8" s="155"/>
      <c r="L8" s="153" t="s">
        <v>36</v>
      </c>
      <c r="M8" s="154"/>
      <c r="N8" s="155"/>
    </row>
    <row r="9" spans="1:14" ht="124" x14ac:dyDescent="0.35">
      <c r="A9" s="7" t="s">
        <v>37</v>
      </c>
      <c r="B9" s="7" t="s">
        <v>38</v>
      </c>
      <c r="C9" s="7" t="s">
        <v>39</v>
      </c>
      <c r="D9" s="7" t="s">
        <v>23</v>
      </c>
      <c r="E9" s="7" t="s">
        <v>24</v>
      </c>
      <c r="F9" s="7"/>
      <c r="G9" s="7" t="s">
        <v>40</v>
      </c>
      <c r="H9" s="7" t="s">
        <v>41</v>
      </c>
      <c r="I9" s="7" t="s">
        <v>42</v>
      </c>
      <c r="J9" s="7" t="s">
        <v>43</v>
      </c>
      <c r="K9" s="7" t="s">
        <v>44</v>
      </c>
      <c r="L9" s="7" t="s">
        <v>45</v>
      </c>
      <c r="M9" s="7" t="s">
        <v>46</v>
      </c>
      <c r="N9" s="7" t="s">
        <v>47</v>
      </c>
    </row>
    <row r="10" spans="1:14" ht="15.5" x14ac:dyDescent="0.35">
      <c r="A10" s="187"/>
      <c r="B10" s="188"/>
      <c r="C10" s="189"/>
      <c r="D10" s="180" t="s">
        <v>532</v>
      </c>
      <c r="E10" s="181"/>
      <c r="F10" s="181"/>
      <c r="G10" s="181"/>
      <c r="H10" s="181"/>
      <c r="I10" s="182"/>
      <c r="J10"/>
      <c r="K10"/>
      <c r="L10"/>
      <c r="M10"/>
      <c r="N10"/>
    </row>
    <row r="11" spans="1:14" ht="50" x14ac:dyDescent="0.25">
      <c r="A11" s="150"/>
      <c r="B11" s="150"/>
      <c r="C11" s="148">
        <f>A11*B11</f>
        <v>0</v>
      </c>
      <c r="D11" s="11" t="s">
        <v>533</v>
      </c>
      <c r="E11" s="54" t="s">
        <v>600</v>
      </c>
      <c r="F11" s="54"/>
      <c r="G11" s="116" t="s">
        <v>573</v>
      </c>
      <c r="H11" s="6"/>
      <c r="I11" s="6"/>
      <c r="J11" s="150"/>
      <c r="K11" s="150"/>
      <c r="L11" s="173">
        <f>A11+J11</f>
        <v>0</v>
      </c>
      <c r="M11" s="173">
        <f>B11+K11</f>
        <v>0</v>
      </c>
      <c r="N11" s="148">
        <f>L11*M11</f>
        <v>0</v>
      </c>
    </row>
    <row r="12" spans="1:14" ht="62.5" x14ac:dyDescent="0.25">
      <c r="A12" s="150"/>
      <c r="B12" s="150"/>
      <c r="C12" s="148"/>
      <c r="D12" s="11" t="s">
        <v>534</v>
      </c>
      <c r="E12" s="54" t="s">
        <v>599</v>
      </c>
      <c r="F12" s="54"/>
      <c r="G12" s="116" t="s">
        <v>573</v>
      </c>
      <c r="H12" s="6"/>
      <c r="I12" s="6"/>
      <c r="J12" s="150"/>
      <c r="K12" s="150"/>
      <c r="L12" s="173"/>
      <c r="M12" s="173"/>
      <c r="N12" s="148"/>
    </row>
    <row r="13" spans="1:14" ht="62.5" x14ac:dyDescent="0.25">
      <c r="A13" s="150"/>
      <c r="B13" s="150"/>
      <c r="C13" s="148"/>
      <c r="D13" s="11" t="s">
        <v>535</v>
      </c>
      <c r="E13" s="54" t="s">
        <v>601</v>
      </c>
      <c r="F13" s="75"/>
      <c r="G13" s="116" t="s">
        <v>573</v>
      </c>
      <c r="H13" s="6"/>
      <c r="I13" s="6"/>
      <c r="J13" s="150"/>
      <c r="K13" s="150"/>
      <c r="L13" s="173"/>
      <c r="M13" s="173"/>
      <c r="N13" s="148"/>
    </row>
    <row r="14" spans="1:14" ht="62.5" x14ac:dyDescent="0.25">
      <c r="A14" s="150"/>
      <c r="B14" s="150"/>
      <c r="C14" s="148"/>
      <c r="D14" s="11" t="s">
        <v>536</v>
      </c>
      <c r="E14" s="54" t="s">
        <v>602</v>
      </c>
      <c r="F14" s="75"/>
      <c r="G14" s="116" t="s">
        <v>573</v>
      </c>
      <c r="H14" s="6"/>
      <c r="I14" s="6"/>
      <c r="J14" s="150"/>
      <c r="K14" s="150"/>
      <c r="L14" s="173"/>
      <c r="M14" s="173"/>
      <c r="N14" s="148"/>
    </row>
    <row r="15" spans="1:14" ht="15.5" x14ac:dyDescent="0.35">
      <c r="A15" s="150"/>
      <c r="B15" s="150"/>
      <c r="C15" s="148"/>
      <c r="D15" s="180" t="s">
        <v>537</v>
      </c>
      <c r="E15" s="181"/>
      <c r="F15" s="181"/>
      <c r="G15" s="181"/>
      <c r="H15" s="181"/>
      <c r="I15" s="182"/>
      <c r="J15" s="150"/>
      <c r="K15" s="150"/>
      <c r="L15" s="173"/>
      <c r="M15" s="173"/>
      <c r="N15" s="148"/>
    </row>
    <row r="16" spans="1:14" ht="87.5" x14ac:dyDescent="0.25">
      <c r="A16" s="150"/>
      <c r="B16" s="150"/>
      <c r="C16" s="148"/>
      <c r="D16" s="11" t="s">
        <v>538</v>
      </c>
      <c r="E16" s="54" t="s">
        <v>539</v>
      </c>
      <c r="F16" s="54"/>
      <c r="G16" s="116" t="s">
        <v>573</v>
      </c>
      <c r="H16" s="6"/>
      <c r="I16" s="6"/>
      <c r="J16" s="150"/>
      <c r="K16" s="150"/>
      <c r="L16" s="173"/>
      <c r="M16" s="173"/>
      <c r="N16" s="148"/>
    </row>
    <row r="17" spans="1:14" ht="87.5" x14ac:dyDescent="0.25">
      <c r="A17" s="150"/>
      <c r="B17" s="150"/>
      <c r="C17" s="148"/>
      <c r="D17" s="11" t="s">
        <v>540</v>
      </c>
      <c r="E17" s="54" t="s">
        <v>541</v>
      </c>
      <c r="F17" s="75"/>
      <c r="G17" s="116" t="s">
        <v>573</v>
      </c>
      <c r="H17" s="6"/>
      <c r="I17" s="6"/>
      <c r="J17" s="150"/>
      <c r="K17" s="150"/>
      <c r="L17" s="173"/>
      <c r="M17" s="173"/>
      <c r="N17" s="148"/>
    </row>
    <row r="18" spans="1:14" ht="15.5" x14ac:dyDescent="0.35">
      <c r="A18" s="150"/>
      <c r="B18" s="150"/>
      <c r="C18" s="148"/>
      <c r="D18" s="180" t="s">
        <v>542</v>
      </c>
      <c r="E18" s="181"/>
      <c r="F18" s="181"/>
      <c r="G18" s="181"/>
      <c r="H18" s="181"/>
      <c r="I18" s="182"/>
      <c r="J18" s="150"/>
      <c r="K18" s="150"/>
      <c r="L18" s="173"/>
      <c r="M18" s="173"/>
      <c r="N18" s="148"/>
    </row>
    <row r="19" spans="1:14" ht="75" x14ac:dyDescent="0.25">
      <c r="A19" s="150"/>
      <c r="B19" s="150"/>
      <c r="C19" s="148"/>
      <c r="D19" s="11" t="s">
        <v>543</v>
      </c>
      <c r="E19" s="54" t="s">
        <v>544</v>
      </c>
      <c r="F19" s="54"/>
      <c r="G19" s="116" t="s">
        <v>403</v>
      </c>
      <c r="H19" s="6" t="s">
        <v>614</v>
      </c>
      <c r="I19" s="6"/>
      <c r="J19" s="150"/>
      <c r="K19" s="150"/>
      <c r="L19" s="173"/>
      <c r="M19" s="173"/>
      <c r="N19" s="148"/>
    </row>
    <row r="20" spans="1:14" ht="62.5" x14ac:dyDescent="0.25">
      <c r="A20" s="150"/>
      <c r="B20" s="150"/>
      <c r="C20" s="148"/>
      <c r="D20" s="11" t="s">
        <v>545</v>
      </c>
      <c r="E20" s="54" t="s">
        <v>546</v>
      </c>
      <c r="F20" s="75"/>
      <c r="G20" s="116" t="s">
        <v>403</v>
      </c>
      <c r="H20" s="6" t="s">
        <v>614</v>
      </c>
      <c r="I20" s="6"/>
      <c r="J20" s="150"/>
      <c r="K20" s="150"/>
      <c r="L20" s="173"/>
      <c r="M20" s="173"/>
      <c r="N20" s="148"/>
    </row>
    <row r="21" spans="1:14" ht="15.5" x14ac:dyDescent="0.35">
      <c r="A21" s="150"/>
      <c r="B21" s="150"/>
      <c r="C21" s="148"/>
      <c r="D21" s="180" t="s">
        <v>547</v>
      </c>
      <c r="E21" s="181"/>
      <c r="F21" s="181"/>
      <c r="G21" s="181"/>
      <c r="H21" s="181"/>
      <c r="I21" s="182"/>
      <c r="J21" s="150"/>
      <c r="K21" s="150"/>
      <c r="L21" s="173"/>
      <c r="M21" s="173"/>
      <c r="N21" s="148"/>
    </row>
    <row r="22" spans="1:14" ht="50" x14ac:dyDescent="0.25">
      <c r="A22" s="150"/>
      <c r="B22" s="150"/>
      <c r="C22" s="148"/>
      <c r="D22" s="11" t="s">
        <v>548</v>
      </c>
      <c r="E22" s="54" t="s">
        <v>549</v>
      </c>
      <c r="F22" s="54"/>
      <c r="G22" s="116" t="s">
        <v>403</v>
      </c>
      <c r="H22" s="6" t="s">
        <v>614</v>
      </c>
      <c r="I22" s="6"/>
      <c r="J22" s="150"/>
      <c r="K22" s="150"/>
      <c r="L22" s="173"/>
      <c r="M22" s="173"/>
      <c r="N22" s="148"/>
    </row>
    <row r="23" spans="1:14" ht="62.5" x14ac:dyDescent="0.25">
      <c r="A23" s="150"/>
      <c r="B23" s="150"/>
      <c r="C23" s="148"/>
      <c r="D23" s="11" t="s">
        <v>550</v>
      </c>
      <c r="E23" s="54" t="s">
        <v>551</v>
      </c>
      <c r="F23" s="54"/>
      <c r="G23" s="116" t="s">
        <v>403</v>
      </c>
      <c r="H23" s="6" t="s">
        <v>614</v>
      </c>
      <c r="I23" s="6"/>
      <c r="J23" s="150"/>
      <c r="K23" s="150"/>
      <c r="L23" s="173"/>
      <c r="M23" s="173"/>
      <c r="N23" s="148"/>
    </row>
    <row r="24" spans="1:14" ht="15.5" x14ac:dyDescent="0.35">
      <c r="A24" s="150"/>
      <c r="B24" s="150"/>
      <c r="C24" s="148"/>
      <c r="D24" s="180" t="s">
        <v>552</v>
      </c>
      <c r="E24" s="181"/>
      <c r="F24" s="181"/>
      <c r="G24" s="181"/>
      <c r="H24" s="181"/>
      <c r="I24" s="182"/>
      <c r="J24" s="150"/>
      <c r="K24" s="150"/>
      <c r="L24" s="173"/>
      <c r="M24" s="173"/>
      <c r="N24" s="148"/>
    </row>
    <row r="25" spans="1:14" ht="50" x14ac:dyDescent="0.25">
      <c r="A25" s="150"/>
      <c r="B25" s="150"/>
      <c r="C25" s="148"/>
      <c r="D25" s="11" t="s">
        <v>553</v>
      </c>
      <c r="E25" s="54" t="s">
        <v>554</v>
      </c>
      <c r="F25" s="54"/>
      <c r="G25" s="116" t="s">
        <v>403</v>
      </c>
      <c r="H25" s="6" t="s">
        <v>614</v>
      </c>
      <c r="I25" s="6"/>
      <c r="J25" s="150"/>
      <c r="K25" s="150"/>
      <c r="L25" s="173"/>
      <c r="M25" s="173"/>
      <c r="N25" s="148"/>
    </row>
    <row r="26" spans="1:14" ht="50" x14ac:dyDescent="0.25">
      <c r="A26" s="150"/>
      <c r="B26" s="150"/>
      <c r="C26" s="148"/>
      <c r="D26" s="11" t="s">
        <v>555</v>
      </c>
      <c r="E26" s="54" t="s">
        <v>556</v>
      </c>
      <c r="F26" s="54"/>
      <c r="G26" s="116" t="s">
        <v>403</v>
      </c>
      <c r="H26" s="6" t="s">
        <v>614</v>
      </c>
      <c r="I26" s="6"/>
      <c r="J26" s="150"/>
      <c r="K26" s="150"/>
      <c r="L26" s="173"/>
      <c r="M26" s="173"/>
      <c r="N26" s="148"/>
    </row>
    <row r="29" spans="1:14" ht="26.25" customHeight="1" x14ac:dyDescent="0.5">
      <c r="A29" s="153" t="s">
        <v>36</v>
      </c>
      <c r="B29" s="154"/>
      <c r="C29" s="155"/>
      <c r="D29" s="141" t="s">
        <v>51</v>
      </c>
      <c r="E29" s="141"/>
      <c r="F29" s="141"/>
      <c r="G29" s="141"/>
      <c r="H29" s="141"/>
      <c r="I29" s="141"/>
      <c r="J29" s="141"/>
      <c r="K29" s="141"/>
      <c r="L29" s="153" t="s">
        <v>52</v>
      </c>
      <c r="M29" s="154"/>
      <c r="N29" s="155"/>
    </row>
    <row r="30" spans="1:14" ht="124" x14ac:dyDescent="0.35">
      <c r="A30" s="7" t="s">
        <v>45</v>
      </c>
      <c r="B30" s="7" t="s">
        <v>46</v>
      </c>
      <c r="C30" s="7" t="s">
        <v>47</v>
      </c>
      <c r="D30" s="151" t="s">
        <v>53</v>
      </c>
      <c r="E30" s="151"/>
      <c r="F30" s="8"/>
      <c r="G30" s="8" t="s">
        <v>54</v>
      </c>
      <c r="H30" s="159" t="s">
        <v>55</v>
      </c>
      <c r="I30" s="160"/>
      <c r="J30" s="8" t="s">
        <v>56</v>
      </c>
      <c r="K30" s="8" t="s">
        <v>57</v>
      </c>
      <c r="L30" s="7" t="s">
        <v>58</v>
      </c>
      <c r="M30" s="7" t="s">
        <v>59</v>
      </c>
      <c r="N30" s="7" t="s">
        <v>60</v>
      </c>
    </row>
    <row r="31" spans="1:14" x14ac:dyDescent="0.25">
      <c r="A31" s="146">
        <f>L11</f>
        <v>0</v>
      </c>
      <c r="B31" s="146">
        <f>M11</f>
        <v>0</v>
      </c>
      <c r="C31" s="148">
        <f>N11</f>
        <v>0</v>
      </c>
      <c r="D31" s="149"/>
      <c r="E31" s="149"/>
      <c r="F31" s="73"/>
      <c r="G31" s="2"/>
      <c r="H31" s="150"/>
      <c r="I31" s="150"/>
      <c r="J31" s="156"/>
      <c r="K31" s="156"/>
      <c r="L31" s="146">
        <f>A31+J31</f>
        <v>0</v>
      </c>
      <c r="M31" s="146">
        <f>B31+K31</f>
        <v>0</v>
      </c>
      <c r="N31" s="164">
        <f>L31*M31</f>
        <v>0</v>
      </c>
    </row>
    <row r="32" spans="1:14" x14ac:dyDescent="0.25">
      <c r="A32" s="147"/>
      <c r="B32" s="147"/>
      <c r="C32" s="148"/>
      <c r="D32" s="149"/>
      <c r="E32" s="149"/>
      <c r="F32" s="73"/>
      <c r="G32" s="2"/>
      <c r="H32" s="150"/>
      <c r="I32" s="150"/>
      <c r="J32" s="157"/>
      <c r="K32" s="157"/>
      <c r="L32" s="147"/>
      <c r="M32" s="147"/>
      <c r="N32" s="165"/>
    </row>
    <row r="33" spans="1:14" x14ac:dyDescent="0.25">
      <c r="A33" s="147"/>
      <c r="B33" s="147"/>
      <c r="C33" s="148"/>
      <c r="D33" s="149"/>
      <c r="E33" s="149"/>
      <c r="F33" s="73"/>
      <c r="G33" s="2"/>
      <c r="H33" s="150"/>
      <c r="I33" s="150"/>
      <c r="J33" s="157"/>
      <c r="K33" s="157"/>
      <c r="L33" s="147"/>
      <c r="M33" s="147"/>
      <c r="N33" s="165"/>
    </row>
    <row r="34" spans="1:14" x14ac:dyDescent="0.25">
      <c r="A34" s="147"/>
      <c r="B34" s="147"/>
      <c r="C34" s="148"/>
      <c r="D34" s="149"/>
      <c r="E34" s="149"/>
      <c r="F34" s="73"/>
      <c r="G34" s="2"/>
      <c r="H34" s="150"/>
      <c r="I34" s="150"/>
      <c r="J34" s="157"/>
      <c r="K34" s="157"/>
      <c r="L34" s="147"/>
      <c r="M34" s="147"/>
      <c r="N34" s="165"/>
    </row>
    <row r="35" spans="1:14" x14ac:dyDescent="0.25">
      <c r="A35" s="147"/>
      <c r="B35" s="147"/>
      <c r="C35" s="148"/>
      <c r="D35" s="149"/>
      <c r="E35" s="149"/>
      <c r="F35" s="73"/>
      <c r="G35" s="2"/>
      <c r="H35" s="150"/>
      <c r="I35" s="150"/>
      <c r="J35" s="157"/>
      <c r="K35" s="157"/>
      <c r="L35" s="147"/>
      <c r="M35" s="147"/>
      <c r="N35" s="165"/>
    </row>
    <row r="36" spans="1:14" x14ac:dyDescent="0.25">
      <c r="A36" s="147"/>
      <c r="B36" s="147"/>
      <c r="C36" s="148"/>
      <c r="D36" s="149"/>
      <c r="E36" s="149"/>
      <c r="F36" s="73"/>
      <c r="G36" s="2"/>
      <c r="H36" s="150"/>
      <c r="I36" s="150"/>
      <c r="J36" s="157"/>
      <c r="K36" s="157"/>
      <c r="L36" s="147"/>
      <c r="M36" s="147"/>
      <c r="N36" s="165"/>
    </row>
    <row r="37" spans="1:14" x14ac:dyDescent="0.25">
      <c r="A37" s="147"/>
      <c r="B37" s="147"/>
      <c r="C37" s="148"/>
      <c r="D37" s="149"/>
      <c r="E37" s="149"/>
      <c r="F37" s="73"/>
      <c r="G37" s="2"/>
      <c r="H37" s="150"/>
      <c r="I37" s="150"/>
      <c r="J37" s="157"/>
      <c r="K37" s="157"/>
      <c r="L37" s="147"/>
      <c r="M37" s="147"/>
      <c r="N37" s="165"/>
    </row>
    <row r="38" spans="1:14" x14ac:dyDescent="0.25">
      <c r="A38" s="147"/>
      <c r="B38" s="147"/>
      <c r="C38" s="148"/>
      <c r="D38" s="149"/>
      <c r="E38" s="149"/>
      <c r="F38" s="73"/>
      <c r="G38" s="2"/>
      <c r="H38" s="150"/>
      <c r="I38" s="150"/>
      <c r="J38" s="157"/>
      <c r="K38" s="157"/>
      <c r="L38" s="147"/>
      <c r="M38" s="147"/>
      <c r="N38" s="165"/>
    </row>
    <row r="39" spans="1:14" x14ac:dyDescent="0.25">
      <c r="A39" s="152"/>
      <c r="B39" s="152"/>
      <c r="C39" s="148"/>
      <c r="D39" s="149"/>
      <c r="E39" s="149"/>
      <c r="F39" s="73"/>
      <c r="G39" s="2"/>
      <c r="H39" s="150"/>
      <c r="I39" s="150"/>
      <c r="J39" s="158"/>
      <c r="K39" s="158"/>
      <c r="L39" s="152"/>
      <c r="M39" s="152"/>
      <c r="N39" s="166"/>
    </row>
    <row r="63" spans="2:3" x14ac:dyDescent="0.25">
      <c r="B63" s="46">
        <v>1</v>
      </c>
      <c r="C63" s="46">
        <v>-1</v>
      </c>
    </row>
    <row r="64" spans="2:3" x14ac:dyDescent="0.25">
      <c r="B64" s="46">
        <v>2</v>
      </c>
      <c r="C64" s="46">
        <v>-2</v>
      </c>
    </row>
    <row r="65" spans="2:3" x14ac:dyDescent="0.25">
      <c r="B65" s="46">
        <v>3</v>
      </c>
      <c r="C65" s="46">
        <v>-3</v>
      </c>
    </row>
    <row r="66" spans="2:3" x14ac:dyDescent="0.25">
      <c r="B66" s="46">
        <v>4</v>
      </c>
      <c r="C66" s="46">
        <v>-4</v>
      </c>
    </row>
    <row r="67" spans="2:3" x14ac:dyDescent="0.25">
      <c r="B67" s="46">
        <v>5</v>
      </c>
      <c r="C67" s="46">
        <v>-5</v>
      </c>
    </row>
  </sheetData>
  <mergeCells count="49">
    <mergeCell ref="C3:H3"/>
    <mergeCell ref="A8:C8"/>
    <mergeCell ref="D8:K8"/>
    <mergeCell ref="L8:N8"/>
    <mergeCell ref="A10:C10"/>
    <mergeCell ref="D10:I10"/>
    <mergeCell ref="A11:A26"/>
    <mergeCell ref="B11:B26"/>
    <mergeCell ref="C11:C26"/>
    <mergeCell ref="J11:J26"/>
    <mergeCell ref="K11:K26"/>
    <mergeCell ref="M11:M26"/>
    <mergeCell ref="N11:N26"/>
    <mergeCell ref="D15:I15"/>
    <mergeCell ref="D18:I18"/>
    <mergeCell ref="D21:I21"/>
    <mergeCell ref="D24:I24"/>
    <mergeCell ref="L11:L26"/>
    <mergeCell ref="A31:A39"/>
    <mergeCell ref="B31:B39"/>
    <mergeCell ref="C31:C39"/>
    <mergeCell ref="D31:E31"/>
    <mergeCell ref="H31:I31"/>
    <mergeCell ref="D32:E32"/>
    <mergeCell ref="H32:I32"/>
    <mergeCell ref="D33:E33"/>
    <mergeCell ref="H33:I33"/>
    <mergeCell ref="D34:E34"/>
    <mergeCell ref="D38:E38"/>
    <mergeCell ref="H38:I38"/>
    <mergeCell ref="D39:E39"/>
    <mergeCell ref="H39:I39"/>
    <mergeCell ref="H34:I34"/>
    <mergeCell ref="D35:E35"/>
    <mergeCell ref="A29:C29"/>
    <mergeCell ref="D29:K29"/>
    <mergeCell ref="L29:N29"/>
    <mergeCell ref="D30:E30"/>
    <mergeCell ref="H30:I30"/>
    <mergeCell ref="J31:J39"/>
    <mergeCell ref="K31:K39"/>
    <mergeCell ref="L31:L39"/>
    <mergeCell ref="M31:M39"/>
    <mergeCell ref="N31:N39"/>
    <mergeCell ref="H35:I35"/>
    <mergeCell ref="D36:E36"/>
    <mergeCell ref="H36:I36"/>
    <mergeCell ref="D37:E37"/>
    <mergeCell ref="H37:I37"/>
  </mergeCells>
  <conditionalFormatting sqref="A11:B14 A16:B17 A19:B20 A22:B23 A25:B26">
    <cfRule type="cellIs" dxfId="237" priority="23" operator="between">
      <formula>0</formula>
      <formula>0</formula>
    </cfRule>
  </conditionalFormatting>
  <conditionalFormatting sqref="C11:C14 C16:C17 C19:C20 C22:C23 C25:C26">
    <cfRule type="cellIs" dxfId="236" priority="20" operator="between">
      <formula>8</formula>
      <formula>16</formula>
    </cfRule>
    <cfRule type="cellIs" dxfId="235" priority="21" operator="between">
      <formula>4</formula>
      <formula>6</formula>
    </cfRule>
    <cfRule type="cellIs" dxfId="234" priority="22" operator="between">
      <formula>0</formula>
      <formula>3</formula>
    </cfRule>
  </conditionalFormatting>
  <conditionalFormatting sqref="C31">
    <cfRule type="cellIs" dxfId="233" priority="17" operator="between">
      <formula>8</formula>
      <formula>16</formula>
    </cfRule>
    <cfRule type="cellIs" dxfId="232" priority="18" operator="between">
      <formula>4</formula>
      <formula>6</formula>
    </cfRule>
    <cfRule type="cellIs" dxfId="231" priority="19" operator="between">
      <formula>0</formula>
      <formula>3</formula>
    </cfRule>
  </conditionalFormatting>
  <conditionalFormatting sqref="G11:J14">
    <cfRule type="cellIs" dxfId="230" priority="5" operator="between">
      <formula>0</formula>
      <formula>0</formula>
    </cfRule>
  </conditionalFormatting>
  <conditionalFormatting sqref="G16:J17">
    <cfRule type="cellIs" dxfId="229" priority="4" operator="between">
      <formula>0</formula>
      <formula>0</formula>
    </cfRule>
  </conditionalFormatting>
  <conditionalFormatting sqref="G19:J20">
    <cfRule type="cellIs" dxfId="228" priority="3" operator="between">
      <formula>0</formula>
      <formula>0</formula>
    </cfRule>
  </conditionalFormatting>
  <conditionalFormatting sqref="G22:J23">
    <cfRule type="cellIs" dxfId="227" priority="2" operator="between">
      <formula>0</formula>
      <formula>0</formula>
    </cfRule>
  </conditionalFormatting>
  <conditionalFormatting sqref="G25:J26">
    <cfRule type="cellIs" dxfId="226" priority="1" operator="between">
      <formula>0</formula>
      <formula>0</formula>
    </cfRule>
  </conditionalFormatting>
  <conditionalFormatting sqref="N11:N14 N16:N17 N19:N20 N22:N23 N25:N26">
    <cfRule type="cellIs" dxfId="225" priority="14" operator="between">
      <formula>8</formula>
      <formula>16</formula>
    </cfRule>
    <cfRule type="cellIs" dxfId="224" priority="15" operator="between">
      <formula>4</formula>
      <formula>6</formula>
    </cfRule>
    <cfRule type="cellIs" dxfId="223" priority="16" operator="between">
      <formula>0</formula>
      <formula>3</formula>
    </cfRule>
  </conditionalFormatting>
  <conditionalFormatting sqref="N31">
    <cfRule type="cellIs" dxfId="222" priority="11" operator="between">
      <formula>8</formula>
      <formula>16</formula>
    </cfRule>
    <cfRule type="cellIs" dxfId="221" priority="12" operator="between">
      <formula>4</formula>
      <formula>6</formula>
    </cfRule>
    <cfRule type="cellIs" dxfId="220" priority="13" operator="between">
      <formula>0</formula>
      <formula>3</formula>
    </cfRule>
  </conditionalFormatting>
  <dataValidations count="2">
    <dataValidation type="list" allowBlank="1" showInputMessage="1" showErrorMessage="1" sqref="J31:K39 J11:K14 J16:K17 J25:K26 J22:K23 J19:K20" xr:uid="{1C16895D-A8A2-4E26-B850-8C9B480FBF7D}">
      <formula1>negative</formula1>
    </dataValidation>
    <dataValidation type="list" allowBlank="1" showInputMessage="1" showErrorMessage="1" sqref="A11:B14 A16:B17 A25:B26 A22:B23 A19:B20" xr:uid="{D9493F5C-F57E-4765-92AB-71924B3D83BF}">
      <formula1>positive</formula1>
    </dataValidation>
  </dataValidation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B9615-F42B-4F16-9F66-629F574805B9}">
  <dimension ref="A2:M52"/>
  <sheetViews>
    <sheetView topLeftCell="A4" workbookViewId="0">
      <selection activeCell="G10" sqref="G10:G11"/>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93" x14ac:dyDescent="0.35">
      <c r="C4" s="10" t="s">
        <v>28</v>
      </c>
      <c r="D4" s="7" t="s">
        <v>29</v>
      </c>
      <c r="E4" s="7" t="s">
        <v>30</v>
      </c>
      <c r="F4" s="35" t="s">
        <v>280</v>
      </c>
      <c r="G4" s="41" t="s">
        <v>281</v>
      </c>
    </row>
    <row r="5" spans="1:13" s="84" customFormat="1" ht="75.5" thickBot="1" x14ac:dyDescent="0.4">
      <c r="C5" s="14" t="str">
        <f>'[2]2. Attuazione e verifica'!A19</f>
        <v>AVR12</v>
      </c>
      <c r="D5" s="37" t="str">
        <f>'[2]2. Attuazione e verifica'!B19</f>
        <v>Costi di manodopera/personale ripartiti di proposito tra progetti specifici finanzianti da fonti diverse</v>
      </c>
      <c r="E5" s="37" t="str">
        <f>'[2]2. Attuazione e verifica'!C19</f>
        <v>Il Soggetto Attuatore/Soggetto realizzatore ripartisce di proposito i costi relativi al personale tra progetti dell'UE e progetti finanziati da altre fonti</v>
      </c>
      <c r="F5" s="29">
        <f>'[2]2. Attuazione e verifica'!E19</f>
        <v>0</v>
      </c>
      <c r="G5" s="29" t="str">
        <f>'[2]2. Attuazione e verifica'!F19</f>
        <v>Esterno</v>
      </c>
      <c r="H5" s="91"/>
    </row>
    <row r="6" spans="1:13" x14ac:dyDescent="0.25">
      <c r="F6" s="94"/>
      <c r="G6" s="94"/>
    </row>
    <row r="8" spans="1:13" ht="25"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50" x14ac:dyDescent="0.25">
      <c r="A10" s="150"/>
      <c r="B10" s="150"/>
      <c r="C10" s="148">
        <f>A10*B10</f>
        <v>0</v>
      </c>
      <c r="D10" s="11" t="s">
        <v>557</v>
      </c>
      <c r="E10" s="54" t="s">
        <v>558</v>
      </c>
      <c r="F10" s="116" t="s">
        <v>403</v>
      </c>
      <c r="G10" s="6" t="s">
        <v>614</v>
      </c>
      <c r="H10" s="6"/>
      <c r="I10" s="150"/>
      <c r="J10" s="150"/>
      <c r="K10" s="173">
        <f>A10+I10</f>
        <v>0</v>
      </c>
      <c r="L10" s="173">
        <f>B10+J10</f>
        <v>0</v>
      </c>
      <c r="M10" s="148">
        <f>K10*L10</f>
        <v>0</v>
      </c>
    </row>
    <row r="11" spans="1:13" ht="50" x14ac:dyDescent="0.25">
      <c r="A11" s="150"/>
      <c r="B11" s="150"/>
      <c r="C11" s="148"/>
      <c r="D11" s="11" t="s">
        <v>559</v>
      </c>
      <c r="E11" s="54" t="s">
        <v>560</v>
      </c>
      <c r="F11" s="116" t="s">
        <v>403</v>
      </c>
      <c r="G11" s="6" t="s">
        <v>614</v>
      </c>
      <c r="H11" s="6"/>
      <c r="I11" s="150"/>
      <c r="J11" s="150"/>
      <c r="K11" s="173"/>
      <c r="L11" s="173"/>
      <c r="M11" s="148"/>
    </row>
    <row r="14" spans="1:13" ht="25"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0</v>
      </c>
      <c r="B16" s="146">
        <f>L10</f>
        <v>0</v>
      </c>
      <c r="C16" s="148">
        <f>M10</f>
        <v>0</v>
      </c>
      <c r="D16" s="149"/>
      <c r="E16" s="149"/>
      <c r="F16" s="2"/>
      <c r="G16" s="150"/>
      <c r="H16" s="150"/>
      <c r="I16" s="156"/>
      <c r="J16" s="156"/>
      <c r="K16" s="146">
        <f>A16+I16</f>
        <v>0</v>
      </c>
      <c r="L16" s="146">
        <f>B16+J16</f>
        <v>0</v>
      </c>
      <c r="M16" s="164">
        <f>K16*L16</f>
        <v>0</v>
      </c>
    </row>
    <row r="17" spans="1:13" x14ac:dyDescent="0.25">
      <c r="A17" s="147"/>
      <c r="B17" s="147"/>
      <c r="C17" s="148"/>
      <c r="D17" s="149"/>
      <c r="E17" s="149"/>
      <c r="F17" s="2"/>
      <c r="G17" s="150"/>
      <c r="H17" s="150"/>
      <c r="I17" s="157"/>
      <c r="J17" s="157"/>
      <c r="K17" s="147"/>
      <c r="L17" s="147"/>
      <c r="M17" s="165"/>
    </row>
    <row r="18" spans="1:13" x14ac:dyDescent="0.25">
      <c r="A18" s="147"/>
      <c r="B18" s="147"/>
      <c r="C18" s="148"/>
      <c r="D18" s="149"/>
      <c r="E18" s="149"/>
      <c r="F18" s="2"/>
      <c r="G18" s="150"/>
      <c r="H18" s="150"/>
      <c r="I18" s="157"/>
      <c r="J18" s="157"/>
      <c r="K18" s="147"/>
      <c r="L18" s="147"/>
      <c r="M18" s="165"/>
    </row>
    <row r="19" spans="1:13" x14ac:dyDescent="0.25">
      <c r="A19" s="147"/>
      <c r="B19" s="147"/>
      <c r="C19" s="148"/>
      <c r="D19" s="149"/>
      <c r="E19" s="149"/>
      <c r="F19" s="2"/>
      <c r="G19" s="150"/>
      <c r="H19" s="150"/>
      <c r="I19" s="157"/>
      <c r="J19" s="157"/>
      <c r="K19" s="147"/>
      <c r="L19" s="147"/>
      <c r="M19" s="165"/>
    </row>
    <row r="20" spans="1:13" x14ac:dyDescent="0.25">
      <c r="A20" s="147"/>
      <c r="B20" s="147"/>
      <c r="C20" s="148"/>
      <c r="D20" s="149"/>
      <c r="E20" s="149"/>
      <c r="F20" s="2"/>
      <c r="G20" s="150"/>
      <c r="H20" s="150"/>
      <c r="I20" s="157"/>
      <c r="J20" s="157"/>
      <c r="K20" s="147"/>
      <c r="L20" s="147"/>
      <c r="M20" s="165"/>
    </row>
    <row r="21" spans="1:13" x14ac:dyDescent="0.25">
      <c r="A21" s="147"/>
      <c r="B21" s="147"/>
      <c r="C21" s="148"/>
      <c r="D21" s="149"/>
      <c r="E21" s="149"/>
      <c r="F21" s="2"/>
      <c r="G21" s="150"/>
      <c r="H21" s="150"/>
      <c r="I21" s="157"/>
      <c r="J21" s="157"/>
      <c r="K21" s="147"/>
      <c r="L21" s="147"/>
      <c r="M21" s="165"/>
    </row>
    <row r="22" spans="1:13" x14ac:dyDescent="0.25">
      <c r="A22" s="147"/>
      <c r="B22" s="147"/>
      <c r="C22" s="148"/>
      <c r="D22" s="149"/>
      <c r="E22" s="149"/>
      <c r="F22" s="2"/>
      <c r="G22" s="150"/>
      <c r="H22" s="150"/>
      <c r="I22" s="157"/>
      <c r="J22" s="157"/>
      <c r="K22" s="147"/>
      <c r="L22" s="147"/>
      <c r="M22" s="165"/>
    </row>
    <row r="23" spans="1:13" x14ac:dyDescent="0.25">
      <c r="A23" s="147"/>
      <c r="B23" s="147"/>
      <c r="C23" s="148"/>
      <c r="D23" s="149"/>
      <c r="E23" s="149"/>
      <c r="F23" s="2"/>
      <c r="G23" s="150"/>
      <c r="H23" s="150"/>
      <c r="I23" s="157"/>
      <c r="J23" s="157"/>
      <c r="K23" s="147"/>
      <c r="L23" s="147"/>
      <c r="M23" s="165"/>
    </row>
    <row r="24" spans="1:13" x14ac:dyDescent="0.25">
      <c r="A24" s="152"/>
      <c r="B24" s="152"/>
      <c r="C24" s="148"/>
      <c r="D24" s="149"/>
      <c r="E24" s="149"/>
      <c r="F24" s="2"/>
      <c r="G24" s="150"/>
      <c r="H24" s="150"/>
      <c r="I24" s="158"/>
      <c r="J24" s="158"/>
      <c r="K24" s="152"/>
      <c r="L24" s="152"/>
      <c r="M24" s="166"/>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row r="52" spans="2:3" x14ac:dyDescent="0.25">
      <c r="B52" s="46">
        <v>5</v>
      </c>
      <c r="C52" s="46">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1">
    <cfRule type="cellIs" dxfId="219" priority="15" operator="between">
      <formula>0</formula>
      <formula>0</formula>
    </cfRule>
  </conditionalFormatting>
  <conditionalFormatting sqref="C10:C11">
    <cfRule type="cellIs" dxfId="218" priority="12" operator="between">
      <formula>8</formula>
      <formula>16</formula>
    </cfRule>
    <cfRule type="cellIs" dxfId="217" priority="13" operator="between">
      <formula>4</formula>
      <formula>6</formula>
    </cfRule>
    <cfRule type="cellIs" dxfId="216" priority="14" operator="between">
      <formula>0</formula>
      <formula>3</formula>
    </cfRule>
  </conditionalFormatting>
  <conditionalFormatting sqref="C16">
    <cfRule type="cellIs" dxfId="215" priority="9" operator="between">
      <formula>8</formula>
      <formula>16</formula>
    </cfRule>
    <cfRule type="cellIs" dxfId="214" priority="10" operator="between">
      <formula>4</formula>
      <formula>6</formula>
    </cfRule>
    <cfRule type="cellIs" dxfId="213" priority="11" operator="between">
      <formula>0</formula>
      <formula>3</formula>
    </cfRule>
  </conditionalFormatting>
  <conditionalFormatting sqref="F10:I11">
    <cfRule type="cellIs" dxfId="212" priority="1" operator="between">
      <formula>0</formula>
      <formula>0</formula>
    </cfRule>
  </conditionalFormatting>
  <conditionalFormatting sqref="M10:M11">
    <cfRule type="cellIs" dxfId="211" priority="6" operator="between">
      <formula>8</formula>
      <formula>16</formula>
    </cfRule>
    <cfRule type="cellIs" dxfId="210" priority="7" operator="between">
      <formula>4</formula>
      <formula>6</formula>
    </cfRule>
    <cfRule type="cellIs" dxfId="209" priority="8" operator="between">
      <formula>0</formula>
      <formula>3</formula>
    </cfRule>
  </conditionalFormatting>
  <conditionalFormatting sqref="M16">
    <cfRule type="cellIs" dxfId="208" priority="3" operator="between">
      <formula>8</formula>
      <formula>16</formula>
    </cfRule>
    <cfRule type="cellIs" dxfId="207" priority="4" operator="between">
      <formula>4</formula>
      <formula>6</formula>
    </cfRule>
    <cfRule type="cellIs" dxfId="206" priority="5" operator="between">
      <formula>0</formula>
      <formula>3</formula>
    </cfRule>
  </conditionalFormatting>
  <dataValidations count="2">
    <dataValidation type="list" allowBlank="1" showInputMessage="1" showErrorMessage="1" sqref="A10:B11" xr:uid="{FD8AB405-DDC2-43B5-A28B-4CF5DE51FF54}">
      <formula1>positive</formula1>
    </dataValidation>
    <dataValidation type="list" allowBlank="1" showInputMessage="1" showErrorMessage="1" sqref="I10:J11 I16:J24" xr:uid="{0D39A134-3928-41B2-9DDA-F0B29668EC7C}">
      <formula1>negative</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2:I49"/>
  <sheetViews>
    <sheetView topLeftCell="A4" zoomScaleNormal="100" workbookViewId="0">
      <selection activeCell="G10" sqref="G10"/>
    </sheetView>
  </sheetViews>
  <sheetFormatPr defaultColWidth="8.7265625" defaultRowHeight="12.5" x14ac:dyDescent="0.25"/>
  <cols>
    <col min="1" max="1" width="10" style="108" customWidth="1"/>
    <col min="2" max="2" width="37.26953125" style="109" customWidth="1"/>
    <col min="3" max="3" width="53.26953125" style="109" customWidth="1"/>
    <col min="4" max="4" width="33.453125" style="109" bestFit="1" customWidth="1"/>
    <col min="5" max="5" width="18.7265625" style="109" bestFit="1" customWidth="1"/>
    <col min="6" max="6" width="18.26953125" style="108" customWidth="1"/>
    <col min="7" max="7" width="51.7265625" style="108" customWidth="1"/>
    <col min="8" max="16384" width="8.7265625" style="108"/>
  </cols>
  <sheetData>
    <row r="2" spans="1:9" ht="60.4" customHeight="1" x14ac:dyDescent="0.25">
      <c r="A2" s="191" t="s">
        <v>395</v>
      </c>
      <c r="B2" s="191"/>
      <c r="C2" s="191"/>
      <c r="D2" s="191"/>
      <c r="E2" s="191"/>
      <c r="F2" s="191"/>
      <c r="G2" s="191"/>
      <c r="H2" s="191"/>
      <c r="I2" s="191"/>
    </row>
    <row r="4" spans="1:9" s="110" customFormat="1" ht="38.25" customHeight="1" x14ac:dyDescent="0.5">
      <c r="A4" s="190" t="s">
        <v>0</v>
      </c>
      <c r="B4" s="190"/>
      <c r="C4" s="190"/>
      <c r="D4" s="190"/>
      <c r="E4" s="190"/>
      <c r="F4" s="190"/>
      <c r="G4" s="190"/>
    </row>
    <row r="5" spans="1:9" s="111" customFormat="1" ht="93" x14ac:dyDescent="0.35">
      <c r="A5" s="34" t="s">
        <v>1</v>
      </c>
      <c r="B5" s="34" t="s">
        <v>2</v>
      </c>
      <c r="C5" s="34" t="s">
        <v>3</v>
      </c>
      <c r="D5" s="35" t="s">
        <v>355</v>
      </c>
      <c r="E5" s="34" t="s">
        <v>281</v>
      </c>
      <c r="F5" s="34" t="s">
        <v>286</v>
      </c>
      <c r="G5" s="34" t="s">
        <v>117</v>
      </c>
    </row>
    <row r="6" spans="1:9" ht="66" customHeight="1" x14ac:dyDescent="0.25">
      <c r="A6" s="62" t="s">
        <v>193</v>
      </c>
      <c r="B6" s="65" t="s">
        <v>356</v>
      </c>
      <c r="C6" s="42" t="s">
        <v>358</v>
      </c>
      <c r="D6" s="24" t="s">
        <v>407</v>
      </c>
      <c r="E6" s="24" t="s">
        <v>118</v>
      </c>
      <c r="F6" s="43" t="s">
        <v>269</v>
      </c>
      <c r="G6" s="117"/>
    </row>
    <row r="7" spans="1:9" ht="66" customHeight="1" x14ac:dyDescent="0.25">
      <c r="A7" s="62" t="s">
        <v>194</v>
      </c>
      <c r="B7" s="42" t="s">
        <v>357</v>
      </c>
      <c r="C7" s="42" t="s">
        <v>359</v>
      </c>
      <c r="D7" s="24" t="s">
        <v>407</v>
      </c>
      <c r="E7" s="24" t="s">
        <v>118</v>
      </c>
      <c r="F7" s="43" t="s">
        <v>269</v>
      </c>
      <c r="G7" s="117"/>
    </row>
    <row r="8" spans="1:9" ht="75" x14ac:dyDescent="0.25">
      <c r="A8" s="62" t="s">
        <v>195</v>
      </c>
      <c r="B8" s="42" t="s">
        <v>396</v>
      </c>
      <c r="C8" s="78" t="s">
        <v>360</v>
      </c>
      <c r="D8" s="24" t="s">
        <v>408</v>
      </c>
      <c r="E8" s="24" t="s">
        <v>119</v>
      </c>
      <c r="F8" s="43" t="s">
        <v>269</v>
      </c>
      <c r="G8" s="117"/>
    </row>
    <row r="9" spans="1:9" ht="37.5" x14ac:dyDescent="0.25">
      <c r="A9" s="62" t="s">
        <v>196</v>
      </c>
      <c r="B9" s="63" t="s">
        <v>120</v>
      </c>
      <c r="C9" s="80" t="s">
        <v>393</v>
      </c>
      <c r="D9" s="24" t="s">
        <v>408</v>
      </c>
      <c r="E9" s="64" t="s">
        <v>394</v>
      </c>
      <c r="F9" s="43" t="s">
        <v>269</v>
      </c>
      <c r="G9" s="117"/>
    </row>
    <row r="10" spans="1:9" ht="25" x14ac:dyDescent="0.25">
      <c r="A10" s="62" t="s">
        <v>197</v>
      </c>
      <c r="B10" s="69" t="s">
        <v>121</v>
      </c>
      <c r="C10" s="80" t="s">
        <v>398</v>
      </c>
      <c r="D10" s="42" t="s">
        <v>408</v>
      </c>
      <c r="E10" s="67" t="s">
        <v>394</v>
      </c>
      <c r="F10" s="43" t="s">
        <v>269</v>
      </c>
      <c r="G10" s="117"/>
    </row>
    <row r="21" spans="6:6" x14ac:dyDescent="0.25">
      <c r="F21" s="108" t="s">
        <v>269</v>
      </c>
    </row>
    <row r="22" spans="6:6" x14ac:dyDescent="0.25">
      <c r="F22" s="108" t="s">
        <v>270</v>
      </c>
    </row>
    <row r="28" spans="6:6" hidden="1" x14ac:dyDescent="0.25"/>
    <row r="29" spans="6:6" hidden="1" x14ac:dyDescent="0.25"/>
    <row r="30" spans="6:6" hidden="1" x14ac:dyDescent="0.25"/>
    <row r="31" spans="6:6" hidden="1" x14ac:dyDescent="0.25"/>
    <row r="32" spans="6: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sheetData>
  <mergeCells count="2">
    <mergeCell ref="A4:G4"/>
    <mergeCell ref="A2:I2"/>
  </mergeCells>
  <phoneticPr fontId="21" type="noConversion"/>
  <dataValidations count="1">
    <dataValidation type="list" allowBlank="1" showInputMessage="1" showErrorMessage="1" sqref="F6:F10" xr:uid="{00000000-0002-0000-1B00-000000000000}">
      <formula1>$F$21:$F$22</formula1>
    </dataValidation>
  </dataValidations>
  <pageMargins left="0.7" right="0.7" top="0.75" bottom="0.75" header="0.3" footer="0.3"/>
  <pageSetup paperSize="9" scale="4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pageSetUpPr fitToPage="1"/>
  </sheetPr>
  <dimension ref="A2:M53"/>
  <sheetViews>
    <sheetView view="pageBreakPreview" topLeftCell="A3" zoomScale="70" zoomScaleNormal="93" zoomScaleSheetLayoutView="70" workbookViewId="0">
      <selection activeCell="A10" sqref="A10:A12"/>
    </sheetView>
  </sheetViews>
  <sheetFormatPr defaultColWidth="8.7265625" defaultRowHeight="12.5" x14ac:dyDescent="0.25"/>
  <cols>
    <col min="1" max="1" width="13.26953125" style="46" customWidth="1"/>
    <col min="2" max="2" width="14.26953125" style="46" customWidth="1"/>
    <col min="3" max="3" width="41" style="46" bestFit="1" customWidth="1"/>
    <col min="4" max="4" width="19.269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63" thickBot="1" x14ac:dyDescent="0.4">
      <c r="C5" s="13" t="str">
        <f>'3.Rendicontazione M&amp;T'!A6</f>
        <v>RMTR1</v>
      </c>
      <c r="D5" s="37" t="str">
        <f>'3.Rendicontazione M&amp;T'!B6</f>
        <v>Processo di verifica sulla documentazione amministrativo-contabile incompleto / inadeguato</v>
      </c>
      <c r="E5" s="37" t="str">
        <f>'3.Rendicontazione M&amp;T'!C6</f>
        <v>Può accadere che le verifiche non garantiscano adeguatamente l'assenza di frodi perché l'Ufficio di Rendicontazione e Controllo (o omologo) dell'Amministrazione Titolare non dispone delle risorse o delle competenze necessarie in materia</v>
      </c>
      <c r="F5" s="37" t="str">
        <f>'3.Rendicontazione M&amp;T'!D6</f>
        <v>Nucleo PNRR Stato - Regioni</v>
      </c>
      <c r="G5" s="40" t="str">
        <f>'3.Rendicontazione M&amp;T'!E6</f>
        <v>Interno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6">
        <v>1</v>
      </c>
      <c r="B10" s="156">
        <v>1</v>
      </c>
      <c r="C10" s="148">
        <f>A10*B10</f>
        <v>1</v>
      </c>
      <c r="D10" s="11" t="s">
        <v>198</v>
      </c>
      <c r="E10" s="54" t="s">
        <v>364</v>
      </c>
      <c r="F10" s="6" t="s">
        <v>403</v>
      </c>
      <c r="G10" s="6" t="s">
        <v>403</v>
      </c>
      <c r="H10" s="6" t="s">
        <v>421</v>
      </c>
      <c r="I10" s="156">
        <v>-1</v>
      </c>
      <c r="J10" s="156">
        <v>-1</v>
      </c>
      <c r="K10" s="146">
        <f>A10+I10</f>
        <v>0</v>
      </c>
      <c r="L10" s="146">
        <f>B10+J10</f>
        <v>0</v>
      </c>
      <c r="M10" s="148">
        <f>K10*L10</f>
        <v>0</v>
      </c>
    </row>
    <row r="11" spans="1:13" ht="50" x14ac:dyDescent="0.25">
      <c r="A11" s="157"/>
      <c r="B11" s="157"/>
      <c r="C11" s="148"/>
      <c r="D11" s="11" t="s">
        <v>199</v>
      </c>
      <c r="E11" s="54" t="s">
        <v>365</v>
      </c>
      <c r="F11" s="6" t="s">
        <v>403</v>
      </c>
      <c r="G11" s="6" t="s">
        <v>403</v>
      </c>
      <c r="H11" s="6" t="s">
        <v>421</v>
      </c>
      <c r="I11" s="157"/>
      <c r="J11" s="157"/>
      <c r="K11" s="147"/>
      <c r="L11" s="147"/>
      <c r="M11" s="148"/>
    </row>
    <row r="12" spans="1:13" ht="37.5" x14ac:dyDescent="0.25">
      <c r="A12" s="157"/>
      <c r="B12" s="157"/>
      <c r="C12" s="148"/>
      <c r="D12" s="11" t="s">
        <v>200</v>
      </c>
      <c r="E12" s="54" t="s">
        <v>366</v>
      </c>
      <c r="F12" s="6" t="s">
        <v>403</v>
      </c>
      <c r="G12" s="6" t="s">
        <v>403</v>
      </c>
      <c r="H12" s="6" t="s">
        <v>421</v>
      </c>
      <c r="I12" s="157"/>
      <c r="J12" s="157"/>
      <c r="K12" s="147"/>
      <c r="L12" s="147"/>
      <c r="M12" s="148"/>
    </row>
    <row r="15" spans="1:13" ht="26.25" customHeight="1" x14ac:dyDescent="0.5">
      <c r="A15" s="153" t="s">
        <v>36</v>
      </c>
      <c r="B15" s="154"/>
      <c r="C15" s="155"/>
      <c r="D15" s="141" t="s">
        <v>51</v>
      </c>
      <c r="E15" s="141"/>
      <c r="F15" s="141"/>
      <c r="G15" s="141"/>
      <c r="H15" s="141"/>
      <c r="I15" s="141"/>
      <c r="J15" s="141"/>
      <c r="K15" s="153" t="s">
        <v>52</v>
      </c>
      <c r="L15" s="154"/>
      <c r="M15" s="155"/>
    </row>
    <row r="16" spans="1:13" ht="124" x14ac:dyDescent="0.35">
      <c r="A16" s="7" t="s">
        <v>45</v>
      </c>
      <c r="B16" s="7" t="s">
        <v>46</v>
      </c>
      <c r="C16" s="7" t="s">
        <v>47</v>
      </c>
      <c r="D16" s="151" t="s">
        <v>53</v>
      </c>
      <c r="E16" s="151"/>
      <c r="F16" s="8" t="s">
        <v>54</v>
      </c>
      <c r="G16" s="159" t="s">
        <v>55</v>
      </c>
      <c r="H16" s="160"/>
      <c r="I16" s="8" t="s">
        <v>56</v>
      </c>
      <c r="J16" s="8" t="s">
        <v>57</v>
      </c>
      <c r="K16" s="7" t="s">
        <v>58</v>
      </c>
      <c r="L16" s="7" t="s">
        <v>59</v>
      </c>
      <c r="M16" s="7" t="s">
        <v>60</v>
      </c>
    </row>
    <row r="17" spans="1:13" x14ac:dyDescent="0.25">
      <c r="A17" s="146"/>
      <c r="B17" s="146"/>
      <c r="C17" s="148">
        <f>M10</f>
        <v>0</v>
      </c>
      <c r="D17" s="149"/>
      <c r="E17" s="149"/>
      <c r="F17" s="2"/>
      <c r="G17" s="150"/>
      <c r="H17" s="150"/>
      <c r="I17" s="156"/>
      <c r="J17" s="156"/>
      <c r="K17" s="146">
        <f>A17+I17</f>
        <v>0</v>
      </c>
      <c r="L17" s="146">
        <f>B17+J17</f>
        <v>0</v>
      </c>
      <c r="M17" s="148">
        <f>K17*L17</f>
        <v>0</v>
      </c>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52"/>
      <c r="B25" s="152"/>
      <c r="C25" s="148"/>
      <c r="D25" s="149"/>
      <c r="E25" s="149"/>
      <c r="F25" s="2"/>
      <c r="G25" s="150"/>
      <c r="H25" s="150"/>
      <c r="I25" s="158"/>
      <c r="J25" s="158"/>
      <c r="K25" s="152"/>
      <c r="L25" s="152"/>
      <c r="M25" s="148"/>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customSheetViews>
    <customSheetView guid="{35173F07-2845-43C5-9AAA-EA2DF91EC926}" showPageBreaks="1" fitToPage="1" printArea="1" view="pageBreakPreview">
      <selection activeCell="E13" sqref="E13"/>
      <pageMargins left="0" right="0" top="0" bottom="0" header="0" footer="0"/>
      <pageSetup paperSize="9" scale="48" orientation="landscape" r:id="rId1"/>
    </customSheetView>
  </customSheetViews>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M17:M25"/>
    <mergeCell ref="K15:M15"/>
    <mergeCell ref="A17:A25"/>
    <mergeCell ref="B17:B25"/>
    <mergeCell ref="C17:C25"/>
    <mergeCell ref="D17:E17"/>
    <mergeCell ref="G17:H17"/>
    <mergeCell ref="D21:E21"/>
    <mergeCell ref="G21:H21"/>
    <mergeCell ref="D22:E22"/>
    <mergeCell ref="G18:H18"/>
    <mergeCell ref="D19:E19"/>
    <mergeCell ref="G19:H19"/>
    <mergeCell ref="J17:J25"/>
    <mergeCell ref="K17:K25"/>
    <mergeCell ref="L17:L25"/>
    <mergeCell ref="G22:H22"/>
    <mergeCell ref="D20:E20"/>
    <mergeCell ref="G20:H20"/>
    <mergeCell ref="I17:I25"/>
    <mergeCell ref="D23:E23"/>
    <mergeCell ref="G23:H23"/>
    <mergeCell ref="D24:E24"/>
    <mergeCell ref="G24:H24"/>
    <mergeCell ref="D25:E25"/>
    <mergeCell ref="G25:H25"/>
    <mergeCell ref="D18:E18"/>
  </mergeCells>
  <phoneticPr fontId="0" type="noConversion"/>
  <conditionalFormatting sqref="A10:B11 F10:I11 F12:H12">
    <cfRule type="cellIs" dxfId="205" priority="25" operator="between">
      <formula>0</formula>
      <formula>0</formula>
    </cfRule>
  </conditionalFormatting>
  <conditionalFormatting sqref="C10">
    <cfRule type="cellIs" dxfId="204" priority="10" operator="between">
      <formula>8</formula>
      <formula>16</formula>
    </cfRule>
    <cfRule type="cellIs" dxfId="203" priority="11" operator="between">
      <formula>4</formula>
      <formula>6</formula>
    </cfRule>
    <cfRule type="cellIs" dxfId="202" priority="12" operator="between">
      <formula>0</formula>
      <formula>3</formula>
    </cfRule>
  </conditionalFormatting>
  <conditionalFormatting sqref="C17">
    <cfRule type="cellIs" dxfId="201" priority="4" operator="between">
      <formula>8</formula>
      <formula>16</formula>
    </cfRule>
    <cfRule type="cellIs" dxfId="200" priority="5" operator="between">
      <formula>4</formula>
      <formula>6</formula>
    </cfRule>
    <cfRule type="cellIs" dxfId="199" priority="6" operator="between">
      <formula>0</formula>
      <formula>3</formula>
    </cfRule>
  </conditionalFormatting>
  <conditionalFormatting sqref="M10">
    <cfRule type="cellIs" dxfId="198" priority="7" operator="between">
      <formula>8</formula>
      <formula>16</formula>
    </cfRule>
    <cfRule type="cellIs" dxfId="197" priority="8" operator="between">
      <formula>4</formula>
      <formula>6</formula>
    </cfRule>
    <cfRule type="cellIs" dxfId="196" priority="9" operator="between">
      <formula>0</formula>
      <formula>3</formula>
    </cfRule>
  </conditionalFormatting>
  <conditionalFormatting sqref="M17">
    <cfRule type="cellIs" dxfId="195" priority="1" operator="between">
      <formula>8</formula>
      <formula>16</formula>
    </cfRule>
    <cfRule type="cellIs" dxfId="194" priority="2" operator="between">
      <formula>4</formula>
      <formula>6</formula>
    </cfRule>
    <cfRule type="cellIs" dxfId="193" priority="3" operator="between">
      <formula>0</formula>
      <formula>3</formula>
    </cfRule>
  </conditionalFormatting>
  <dataValidations count="2">
    <dataValidation type="list" allowBlank="1" showInputMessage="1" showErrorMessage="1" sqref="A10:A11 B10:B12" xr:uid="{00000000-0002-0000-1C00-000000000000}">
      <formula1>positive</formula1>
    </dataValidation>
    <dataValidation type="list" allowBlank="1" showInputMessage="1" showErrorMessage="1" sqref="I17:J25 I10:J12" xr:uid="{00000000-0002-0000-1C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pageSetUpPr fitToPage="1"/>
  </sheetPr>
  <dimension ref="A2:M53"/>
  <sheetViews>
    <sheetView topLeftCell="D6" zoomScale="70" zoomScaleNormal="70" zoomScaleSheetLayoutView="100" workbookViewId="0">
      <selection activeCell="F11" sqref="F11"/>
    </sheetView>
  </sheetViews>
  <sheetFormatPr defaultColWidth="8.7265625" defaultRowHeight="12.5" x14ac:dyDescent="0.25"/>
  <cols>
    <col min="1" max="1" width="13.26953125" style="46" customWidth="1"/>
    <col min="2" max="2" width="14.26953125" style="46" customWidth="1"/>
    <col min="3" max="3" width="41" style="46" bestFit="1" customWidth="1"/>
    <col min="4" max="4" width="22.179687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63" thickBot="1" x14ac:dyDescent="0.4">
      <c r="C5" s="13" t="str">
        <f>'3.Rendicontazione M&amp;T'!A7</f>
        <v>RMTR2</v>
      </c>
      <c r="D5" s="37" t="str">
        <f>'3.Rendicontazione M&amp;T'!B7</f>
        <v>Processo di verifica sulla documentazione probante il conseguimento di Milestone e Target incompleto / inadeguato</v>
      </c>
      <c r="E5" s="37" t="str">
        <f>'3.Rendicontazione M&amp;T'!C7</f>
        <v>Può accadere che le verifiche non garantiscano adeguatamente l'assenza di frodi perché  l'Ufficio di Rendicontazione e Controllo (o omologo) dell'Amministrazione Titolare non dispone delle risorse o delle competenze necessarie in materia</v>
      </c>
      <c r="F5" s="37" t="str">
        <f>'3.Rendicontazione M&amp;T'!D7</f>
        <v>Nucleo PNRR Stato - Regioni</v>
      </c>
      <c r="G5" s="40" t="str">
        <f>'3.Rendicontazione M&amp;T'!E7</f>
        <v>Interno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427</v>
      </c>
      <c r="G9" s="7" t="s">
        <v>41</v>
      </c>
      <c r="H9" s="7" t="s">
        <v>42</v>
      </c>
      <c r="I9" s="7" t="s">
        <v>43</v>
      </c>
      <c r="J9" s="7" t="s">
        <v>44</v>
      </c>
      <c r="K9" s="7" t="s">
        <v>45</v>
      </c>
      <c r="L9" s="7" t="s">
        <v>46</v>
      </c>
      <c r="M9" s="7" t="s">
        <v>47</v>
      </c>
    </row>
    <row r="10" spans="1:13" ht="54.75" customHeight="1" x14ac:dyDescent="0.25">
      <c r="A10" s="156">
        <v>1</v>
      </c>
      <c r="B10" s="156">
        <v>1</v>
      </c>
      <c r="C10" s="148">
        <f>A10*B10</f>
        <v>1</v>
      </c>
      <c r="D10" s="11" t="s">
        <v>201</v>
      </c>
      <c r="E10" s="54" t="s">
        <v>367</v>
      </c>
      <c r="F10" s="6" t="s">
        <v>403</v>
      </c>
      <c r="G10" s="6" t="s">
        <v>403</v>
      </c>
      <c r="H10" s="6" t="s">
        <v>421</v>
      </c>
      <c r="I10" s="156">
        <v>-1</v>
      </c>
      <c r="J10" s="156">
        <v>-1</v>
      </c>
      <c r="K10" s="146">
        <f>A10+I10</f>
        <v>0</v>
      </c>
      <c r="L10" s="146">
        <f>B10+J10</f>
        <v>0</v>
      </c>
      <c r="M10" s="148">
        <f>K10*L10</f>
        <v>0</v>
      </c>
    </row>
    <row r="11" spans="1:13" ht="43.5" customHeight="1" x14ac:dyDescent="0.25">
      <c r="A11" s="157"/>
      <c r="B11" s="157"/>
      <c r="C11" s="148"/>
      <c r="D11" s="11" t="s">
        <v>202</v>
      </c>
      <c r="E11" s="54" t="s">
        <v>308</v>
      </c>
      <c r="F11" s="6" t="s">
        <v>403</v>
      </c>
      <c r="G11" s="6" t="s">
        <v>403</v>
      </c>
      <c r="H11" s="6" t="s">
        <v>421</v>
      </c>
      <c r="I11" s="157"/>
      <c r="J11" s="157"/>
      <c r="K11" s="147"/>
      <c r="L11" s="147"/>
      <c r="M11" s="148"/>
    </row>
    <row r="12" spans="1:13" ht="72" customHeight="1" x14ac:dyDescent="0.25">
      <c r="A12" s="157"/>
      <c r="B12" s="157"/>
      <c r="C12" s="148"/>
      <c r="D12" s="11" t="s">
        <v>203</v>
      </c>
      <c r="E12" s="54" t="s">
        <v>368</v>
      </c>
      <c r="F12" s="6" t="s">
        <v>403</v>
      </c>
      <c r="G12" s="6" t="s">
        <v>403</v>
      </c>
      <c r="H12" s="6" t="s">
        <v>421</v>
      </c>
      <c r="I12" s="157"/>
      <c r="J12" s="157"/>
      <c r="K12" s="147"/>
      <c r="L12" s="147"/>
      <c r="M12" s="148"/>
    </row>
    <row r="15" spans="1:13" ht="26.25" customHeight="1" x14ac:dyDescent="0.5">
      <c r="A15" s="153" t="s">
        <v>36</v>
      </c>
      <c r="B15" s="154"/>
      <c r="C15" s="155"/>
      <c r="D15" s="141" t="s">
        <v>51</v>
      </c>
      <c r="E15" s="141"/>
      <c r="F15" s="141"/>
      <c r="G15" s="141"/>
      <c r="H15" s="141"/>
      <c r="I15" s="141"/>
      <c r="J15" s="141"/>
      <c r="K15" s="153" t="s">
        <v>52</v>
      </c>
      <c r="L15" s="154"/>
      <c r="M15" s="155"/>
    </row>
    <row r="16" spans="1:13" ht="124" x14ac:dyDescent="0.35">
      <c r="A16" s="7" t="s">
        <v>45</v>
      </c>
      <c r="B16" s="7" t="s">
        <v>46</v>
      </c>
      <c r="C16" s="7" t="s">
        <v>47</v>
      </c>
      <c r="D16" s="151" t="s">
        <v>53</v>
      </c>
      <c r="E16" s="151"/>
      <c r="F16" s="8" t="s">
        <v>54</v>
      </c>
      <c r="G16" s="159" t="s">
        <v>55</v>
      </c>
      <c r="H16" s="160"/>
      <c r="I16" s="8" t="s">
        <v>56</v>
      </c>
      <c r="J16" s="8" t="s">
        <v>57</v>
      </c>
      <c r="K16" s="7" t="s">
        <v>58</v>
      </c>
      <c r="L16" s="7" t="s">
        <v>59</v>
      </c>
      <c r="M16" s="7" t="s">
        <v>60</v>
      </c>
    </row>
    <row r="17" spans="1:13" x14ac:dyDescent="0.25">
      <c r="A17" s="146"/>
      <c r="B17" s="146"/>
      <c r="C17" s="148">
        <f>M10</f>
        <v>0</v>
      </c>
      <c r="D17" s="149"/>
      <c r="E17" s="149"/>
      <c r="F17" s="2"/>
      <c r="G17" s="150"/>
      <c r="H17" s="150"/>
      <c r="I17" s="156"/>
      <c r="J17" s="156"/>
      <c r="K17" s="146">
        <f>A17+I17</f>
        <v>0</v>
      </c>
      <c r="L17" s="146">
        <f>B17+J17</f>
        <v>0</v>
      </c>
      <c r="M17" s="148">
        <f>K17*L17</f>
        <v>0</v>
      </c>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52"/>
      <c r="B25" s="152"/>
      <c r="C25" s="148"/>
      <c r="D25" s="149"/>
      <c r="E25" s="149"/>
      <c r="F25" s="2"/>
      <c r="G25" s="150"/>
      <c r="H25" s="150"/>
      <c r="I25" s="158"/>
      <c r="J25" s="158"/>
      <c r="K25" s="152"/>
      <c r="L25" s="152"/>
      <c r="M25" s="148"/>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phoneticPr fontId="21" type="noConversion"/>
  <conditionalFormatting sqref="A10:B12 F10:I12">
    <cfRule type="cellIs" dxfId="192" priority="13" operator="between">
      <formula>0</formula>
      <formula>0</formula>
    </cfRule>
  </conditionalFormatting>
  <conditionalFormatting sqref="C10">
    <cfRule type="cellIs" dxfId="191" priority="10" operator="between">
      <formula>8</formula>
      <formula>16</formula>
    </cfRule>
    <cfRule type="cellIs" dxfId="190" priority="11" operator="between">
      <formula>4</formula>
      <formula>6</formula>
    </cfRule>
    <cfRule type="cellIs" dxfId="189" priority="12" operator="between">
      <formula>0</formula>
      <formula>3</formula>
    </cfRule>
  </conditionalFormatting>
  <conditionalFormatting sqref="C17">
    <cfRule type="cellIs" dxfId="188" priority="4" operator="between">
      <formula>8</formula>
      <formula>16</formula>
    </cfRule>
    <cfRule type="cellIs" dxfId="187" priority="5" operator="between">
      <formula>4</formula>
      <formula>6</formula>
    </cfRule>
    <cfRule type="cellIs" dxfId="186" priority="6" operator="between">
      <formula>0</formula>
      <formula>3</formula>
    </cfRule>
  </conditionalFormatting>
  <conditionalFormatting sqref="M10">
    <cfRule type="cellIs" dxfId="185" priority="7" operator="between">
      <formula>8</formula>
      <formula>16</formula>
    </cfRule>
    <cfRule type="cellIs" dxfId="184" priority="8" operator="between">
      <formula>4</formula>
      <formula>6</formula>
    </cfRule>
    <cfRule type="cellIs" dxfId="183" priority="9" operator="between">
      <formula>0</formula>
      <formula>3</formula>
    </cfRule>
  </conditionalFormatting>
  <conditionalFormatting sqref="M17">
    <cfRule type="cellIs" dxfId="182" priority="1" operator="between">
      <formula>8</formula>
      <formula>16</formula>
    </cfRule>
    <cfRule type="cellIs" dxfId="181" priority="2" operator="between">
      <formula>4</formula>
      <formula>6</formula>
    </cfRule>
    <cfRule type="cellIs" dxfId="180" priority="3" operator="between">
      <formula>0</formula>
      <formula>3</formula>
    </cfRule>
  </conditionalFormatting>
  <dataValidations count="2">
    <dataValidation type="list" allowBlank="1" showInputMessage="1" showErrorMessage="1" sqref="I17:J25 I10:J12" xr:uid="{00000000-0002-0000-1D00-000000000000}">
      <formula1>negative</formula1>
    </dataValidation>
    <dataValidation type="list" allowBlank="1" showInputMessage="1" showErrorMessage="1" sqref="A10:B12" xr:uid="{00000000-0002-0000-1D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pageSetUpPr fitToPage="1"/>
  </sheetPr>
  <dimension ref="A2:M56"/>
  <sheetViews>
    <sheetView topLeftCell="D9" zoomScale="90" zoomScaleNormal="90" zoomScaleSheetLayoutView="90" workbookViewId="0">
      <selection activeCell="K10" sqref="K10:K15"/>
    </sheetView>
  </sheetViews>
  <sheetFormatPr defaultColWidth="8.7265625" defaultRowHeight="12.5" x14ac:dyDescent="0.25"/>
  <cols>
    <col min="1" max="1" width="13.26953125" style="46" customWidth="1"/>
    <col min="2" max="2" width="14.26953125" style="46" customWidth="1"/>
    <col min="3" max="3" width="41" style="46" bestFit="1" customWidth="1"/>
    <col min="4" max="4" width="22.269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125.5" thickBot="1" x14ac:dyDescent="0.4">
      <c r="C5" s="13" t="str">
        <f>'3.Rendicontazione M&amp;T'!A8</f>
        <v>RMTR3</v>
      </c>
      <c r="D5" s="37" t="str">
        <f>'3.Rendicontazione M&amp;T'!B8</f>
        <v>Conflitti di interessi nell'Ufficio di Rendicontazione e Controllo (o omologo) dell'Amministrazione Titolare coinvolto nel processo di verifica sulla documentazione probante il conseguimento di Milestone e Target</v>
      </c>
      <c r="E5" s="37" t="str">
        <f>'3.Rendicontazione M&amp;T'!C8</f>
        <v>Può accadere che membri (interni ed esterni) dell'Ufficio di Rendicontazione e Controllo (o omologo) dell'Amministrazione Titolare abbiano conflitti d'interessi con i Soggetti attuatori/aggiudicatari che influiscono indebitamente sull'accertamento dell'avanzamento/conseguimento di Milestone e Target</v>
      </c>
      <c r="F5" s="37" t="str">
        <f>'3.Rendicontazione M&amp;T'!D8</f>
        <v>Nucleo PNRR Stato - Regioni/Soggetti Attuatori</v>
      </c>
      <c r="G5" s="40" t="str">
        <f>'3.Rendicontazione M&amp;T'!E8</f>
        <v>Interno/Esterno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35">
      <c r="A10" s="118"/>
      <c r="B10" s="118"/>
      <c r="C10" s="7"/>
      <c r="D10" s="11" t="s">
        <v>428</v>
      </c>
      <c r="E10" s="74" t="s">
        <v>429</v>
      </c>
      <c r="F10" s="6" t="s">
        <v>403</v>
      </c>
      <c r="G10" s="6" t="s">
        <v>403</v>
      </c>
      <c r="H10" s="6" t="s">
        <v>421</v>
      </c>
      <c r="I10" s="156">
        <v>-1</v>
      </c>
      <c r="J10" s="156">
        <v>-1</v>
      </c>
      <c r="K10" s="192">
        <f>A10+I10</f>
        <v>-1</v>
      </c>
      <c r="L10" s="195">
        <f>B10+J10</f>
        <v>-1</v>
      </c>
      <c r="M10" s="198">
        <f>K10*J10</f>
        <v>1</v>
      </c>
    </row>
    <row r="11" spans="1:13" ht="37.5" x14ac:dyDescent="0.25">
      <c r="A11" s="157">
        <v>1</v>
      </c>
      <c r="B11" s="157">
        <v>1</v>
      </c>
      <c r="C11" s="148">
        <v>1</v>
      </c>
      <c r="D11" s="11" t="s">
        <v>204</v>
      </c>
      <c r="E11" s="74" t="s">
        <v>410</v>
      </c>
      <c r="F11" s="6" t="s">
        <v>403</v>
      </c>
      <c r="G11" s="6" t="s">
        <v>403</v>
      </c>
      <c r="H11" s="6" t="s">
        <v>421</v>
      </c>
      <c r="I11" s="157"/>
      <c r="J11" s="157"/>
      <c r="K11" s="193"/>
      <c r="L11" s="196"/>
      <c r="M11" s="199"/>
    </row>
    <row r="12" spans="1:13" ht="37.5" x14ac:dyDescent="0.25">
      <c r="A12" s="157"/>
      <c r="B12" s="157"/>
      <c r="C12" s="148"/>
      <c r="D12" s="11" t="s">
        <v>205</v>
      </c>
      <c r="E12" s="74" t="s">
        <v>345</v>
      </c>
      <c r="F12" s="6" t="s">
        <v>403</v>
      </c>
      <c r="G12" s="6" t="s">
        <v>403</v>
      </c>
      <c r="H12" s="6" t="s">
        <v>421</v>
      </c>
      <c r="I12" s="157"/>
      <c r="J12" s="157"/>
      <c r="K12" s="193"/>
      <c r="L12" s="196"/>
      <c r="M12" s="199"/>
    </row>
    <row r="13" spans="1:13" ht="50" x14ac:dyDescent="0.25">
      <c r="A13" s="157"/>
      <c r="B13" s="157"/>
      <c r="C13" s="148"/>
      <c r="D13" s="11" t="s">
        <v>603</v>
      </c>
      <c r="E13" s="74" t="s">
        <v>604</v>
      </c>
      <c r="F13" s="6" t="s">
        <v>403</v>
      </c>
      <c r="G13" s="6" t="s">
        <v>403</v>
      </c>
      <c r="H13" s="6" t="s">
        <v>421</v>
      </c>
      <c r="I13" s="157"/>
      <c r="J13" s="157"/>
      <c r="K13" s="193"/>
      <c r="L13" s="196"/>
      <c r="M13" s="199"/>
    </row>
    <row r="14" spans="1:13" ht="40.5" customHeight="1" x14ac:dyDescent="0.25">
      <c r="A14" s="157"/>
      <c r="B14" s="157"/>
      <c r="C14" s="148"/>
      <c r="D14" s="11" t="s">
        <v>206</v>
      </c>
      <c r="E14" s="74" t="s">
        <v>309</v>
      </c>
      <c r="F14" s="6" t="s">
        <v>403</v>
      </c>
      <c r="G14" s="6" t="s">
        <v>403</v>
      </c>
      <c r="H14" s="6" t="s">
        <v>421</v>
      </c>
      <c r="I14" s="157"/>
      <c r="J14" s="157"/>
      <c r="K14" s="193"/>
      <c r="L14" s="196"/>
      <c r="M14" s="199"/>
    </row>
    <row r="15" spans="1:13" ht="57" customHeight="1" x14ac:dyDescent="0.25">
      <c r="A15" s="157"/>
      <c r="B15" s="157"/>
      <c r="C15" s="148"/>
      <c r="D15" s="11" t="s">
        <v>207</v>
      </c>
      <c r="E15" s="74" t="s">
        <v>310</v>
      </c>
      <c r="F15" s="6" t="s">
        <v>403</v>
      </c>
      <c r="G15" s="6" t="s">
        <v>403</v>
      </c>
      <c r="H15" s="6" t="s">
        <v>421</v>
      </c>
      <c r="I15" s="158"/>
      <c r="J15" s="158"/>
      <c r="K15" s="194"/>
      <c r="L15" s="197"/>
      <c r="M15" s="200"/>
    </row>
    <row r="18" spans="1:13" ht="26.25" customHeight="1" x14ac:dyDescent="0.5">
      <c r="A18" s="153" t="s">
        <v>36</v>
      </c>
      <c r="B18" s="154"/>
      <c r="C18" s="155"/>
      <c r="D18" s="141" t="s">
        <v>51</v>
      </c>
      <c r="E18" s="141"/>
      <c r="F18" s="141"/>
      <c r="G18" s="141"/>
      <c r="H18" s="141"/>
      <c r="I18" s="141"/>
      <c r="J18" s="141"/>
      <c r="K18" s="153" t="s">
        <v>52</v>
      </c>
      <c r="L18" s="154"/>
      <c r="M18" s="155"/>
    </row>
    <row r="19" spans="1:13" ht="124" x14ac:dyDescent="0.35">
      <c r="A19" s="7" t="s">
        <v>45</v>
      </c>
      <c r="B19" s="7" t="s">
        <v>46</v>
      </c>
      <c r="C19" s="7" t="s">
        <v>47</v>
      </c>
      <c r="D19" s="151" t="s">
        <v>53</v>
      </c>
      <c r="E19" s="151"/>
      <c r="F19" s="8" t="s">
        <v>54</v>
      </c>
      <c r="G19" s="159" t="s">
        <v>55</v>
      </c>
      <c r="H19" s="160"/>
      <c r="I19" s="8" t="s">
        <v>56</v>
      </c>
      <c r="J19" s="8" t="s">
        <v>57</v>
      </c>
      <c r="K19" s="7" t="s">
        <v>58</v>
      </c>
      <c r="L19" s="7" t="s">
        <v>59</v>
      </c>
      <c r="M19" s="7" t="s">
        <v>60</v>
      </c>
    </row>
    <row r="20" spans="1:13" x14ac:dyDescent="0.25">
      <c r="A20" s="146"/>
      <c r="B20" s="146"/>
      <c r="C20" s="148" t="e">
        <f>#REF!</f>
        <v>#REF!</v>
      </c>
      <c r="D20" s="149"/>
      <c r="E20" s="149"/>
      <c r="F20" s="2"/>
      <c r="G20" s="150"/>
      <c r="H20" s="150"/>
      <c r="I20" s="156"/>
      <c r="J20" s="156"/>
      <c r="K20" s="146">
        <f>A20+I20</f>
        <v>0</v>
      </c>
      <c r="L20" s="146">
        <f>B20+J20</f>
        <v>0</v>
      </c>
      <c r="M20" s="148">
        <f>K20*L20</f>
        <v>0</v>
      </c>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47"/>
      <c r="B26" s="147"/>
      <c r="C26" s="148"/>
      <c r="D26" s="149"/>
      <c r="E26" s="149"/>
      <c r="F26" s="2"/>
      <c r="G26" s="150"/>
      <c r="H26" s="150"/>
      <c r="I26" s="157"/>
      <c r="J26" s="157"/>
      <c r="K26" s="147"/>
      <c r="L26" s="147"/>
      <c r="M26" s="148"/>
    </row>
    <row r="27" spans="1:13" x14ac:dyDescent="0.25">
      <c r="A27" s="147"/>
      <c r="B27" s="147"/>
      <c r="C27" s="148"/>
      <c r="D27" s="149"/>
      <c r="E27" s="149"/>
      <c r="F27" s="2"/>
      <c r="G27" s="150"/>
      <c r="H27" s="150"/>
      <c r="I27" s="157"/>
      <c r="J27" s="157"/>
      <c r="K27" s="147"/>
      <c r="L27" s="147"/>
      <c r="M27" s="148"/>
    </row>
    <row r="28" spans="1:13" x14ac:dyDescent="0.25">
      <c r="A28" s="152"/>
      <c r="B28" s="152"/>
      <c r="C28" s="148"/>
      <c r="D28" s="149"/>
      <c r="E28" s="149"/>
      <c r="F28" s="2"/>
      <c r="G28" s="150"/>
      <c r="H28" s="150"/>
      <c r="I28" s="158"/>
      <c r="J28" s="158"/>
      <c r="K28" s="152"/>
      <c r="L28" s="152"/>
      <c r="M28" s="148"/>
    </row>
    <row r="52" spans="2:3" x14ac:dyDescent="0.25">
      <c r="B52" s="46">
        <v>1</v>
      </c>
      <c r="C52" s="46">
        <v>-1</v>
      </c>
    </row>
    <row r="53" spans="2:3" x14ac:dyDescent="0.25">
      <c r="B53" s="46">
        <v>2</v>
      </c>
      <c r="C53" s="46">
        <v>-2</v>
      </c>
    </row>
    <row r="54" spans="2:3" x14ac:dyDescent="0.25">
      <c r="B54" s="46">
        <v>3</v>
      </c>
      <c r="C54" s="46">
        <v>-3</v>
      </c>
    </row>
    <row r="55" spans="2:3" x14ac:dyDescent="0.25">
      <c r="B55" s="46">
        <v>4</v>
      </c>
      <c r="C55" s="46">
        <v>-4</v>
      </c>
    </row>
    <row r="56" spans="2:3" x14ac:dyDescent="0.25">
      <c r="B56" s="46">
        <v>5</v>
      </c>
      <c r="C56" s="46">
        <v>-5</v>
      </c>
    </row>
  </sheetData>
  <mergeCells count="43">
    <mergeCell ref="K8:M8"/>
    <mergeCell ref="A11:A15"/>
    <mergeCell ref="B11:B15"/>
    <mergeCell ref="C11:C15"/>
    <mergeCell ref="J10:J15"/>
    <mergeCell ref="I10:I15"/>
    <mergeCell ref="K10:K15"/>
    <mergeCell ref="L10:L15"/>
    <mergeCell ref="M10:M15"/>
    <mergeCell ref="D19:E19"/>
    <mergeCell ref="G19:H19"/>
    <mergeCell ref="C3:G3"/>
    <mergeCell ref="A8:C8"/>
    <mergeCell ref="D8:J8"/>
    <mergeCell ref="A18:C18"/>
    <mergeCell ref="D18:J1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22:E22"/>
    <mergeCell ref="G22:H22"/>
    <mergeCell ref="D23:E23"/>
    <mergeCell ref="G23:H23"/>
    <mergeCell ref="I20:I28"/>
    <mergeCell ref="D26:E26"/>
    <mergeCell ref="G26:H26"/>
    <mergeCell ref="D27:E27"/>
    <mergeCell ref="G27:H27"/>
    <mergeCell ref="D28:E28"/>
    <mergeCell ref="G28:H28"/>
  </mergeCells>
  <phoneticPr fontId="21" type="noConversion"/>
  <conditionalFormatting sqref="A10:B13 F10:H15">
    <cfRule type="cellIs" dxfId="179" priority="7" operator="between">
      <formula>0</formula>
      <formula>0</formula>
    </cfRule>
  </conditionalFormatting>
  <conditionalFormatting sqref="C10">
    <cfRule type="cellIs" dxfId="178" priority="4" operator="between">
      <formula>8</formula>
      <formula>16</formula>
    </cfRule>
    <cfRule type="cellIs" dxfId="177" priority="5" operator="between">
      <formula>4</formula>
      <formula>6</formula>
    </cfRule>
    <cfRule type="cellIs" dxfId="176" priority="6" operator="between">
      <formula>0</formula>
      <formula>3</formula>
    </cfRule>
  </conditionalFormatting>
  <conditionalFormatting sqref="C20">
    <cfRule type="cellIs" dxfId="175" priority="11" operator="between">
      <formula>8</formula>
      <formula>16</formula>
    </cfRule>
    <cfRule type="cellIs" dxfId="174" priority="12" operator="between">
      <formula>4</formula>
      <formula>6</formula>
    </cfRule>
    <cfRule type="cellIs" dxfId="173" priority="13" operator="between">
      <formula>0</formula>
      <formula>3</formula>
    </cfRule>
  </conditionalFormatting>
  <conditionalFormatting sqref="I10">
    <cfRule type="cellIs" dxfId="172" priority="20" operator="between">
      <formula>0</formula>
      <formula>0</formula>
    </cfRule>
  </conditionalFormatting>
  <conditionalFormatting sqref="M20">
    <cfRule type="cellIs" dxfId="171" priority="8" operator="between">
      <formula>8</formula>
      <formula>16</formula>
    </cfRule>
    <cfRule type="cellIs" dxfId="170" priority="9" operator="between">
      <formula>4</formula>
      <formula>6</formula>
    </cfRule>
    <cfRule type="cellIs" dxfId="169" priority="10" operator="between">
      <formula>0</formula>
      <formula>3</formula>
    </cfRule>
  </conditionalFormatting>
  <dataValidations count="2">
    <dataValidation type="list" allowBlank="1" showInputMessage="1" showErrorMessage="1" sqref="I20:J28 I10:J10" xr:uid="{00000000-0002-0000-1E00-000000000000}">
      <formula1>negative</formula1>
    </dataValidation>
    <dataValidation type="list" allowBlank="1" showInputMessage="1" showErrorMessage="1" sqref="A10:A13 B10:B15" xr:uid="{00000000-0002-0000-1E00-000001000000}">
      <formula1>positive</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G72"/>
  <sheetViews>
    <sheetView topLeftCell="C5" zoomScale="80" zoomScaleNormal="80" zoomScalePageLayoutView="55" workbookViewId="0">
      <selection activeCell="G12" sqref="G12"/>
    </sheetView>
  </sheetViews>
  <sheetFormatPr defaultColWidth="8.7265625" defaultRowHeight="15.5" x14ac:dyDescent="0.35"/>
  <cols>
    <col min="1" max="1" width="12.26953125" style="85" customWidth="1"/>
    <col min="2" max="2" width="33.7265625" style="86" customWidth="1"/>
    <col min="3" max="3" width="55.1796875" style="86" customWidth="1"/>
    <col min="4" max="4" width="31.7265625" style="86" bestFit="1" customWidth="1"/>
    <col min="5" max="5" width="25.453125" style="86" customWidth="1"/>
    <col min="6" max="6" width="15.453125" style="46" customWidth="1"/>
    <col min="7" max="7" width="68.453125" style="46" customWidth="1"/>
    <col min="8" max="9" width="8.7265625" style="46" customWidth="1"/>
    <col min="10" max="16384" width="8.7265625" style="46"/>
  </cols>
  <sheetData>
    <row r="2" spans="1:7" ht="59.25" customHeight="1" x14ac:dyDescent="0.25">
      <c r="A2" s="145" t="s">
        <v>271</v>
      </c>
      <c r="B2" s="145"/>
      <c r="C2" s="145"/>
      <c r="D2" s="145"/>
      <c r="E2" s="145"/>
      <c r="F2" s="145"/>
      <c r="G2" s="145"/>
    </row>
    <row r="3" spans="1:7" x14ac:dyDescent="0.25">
      <c r="A3" s="87"/>
      <c r="B3" s="88"/>
      <c r="C3" s="88"/>
      <c r="D3" s="88"/>
      <c r="E3" s="88"/>
      <c r="F3" s="89"/>
      <c r="G3" s="89"/>
    </row>
    <row r="4" spans="1:7" s="82" customFormat="1" ht="38.25" customHeight="1" x14ac:dyDescent="0.35">
      <c r="A4" s="142" t="s">
        <v>0</v>
      </c>
      <c r="B4" s="143"/>
      <c r="C4" s="143"/>
      <c r="D4" s="143"/>
      <c r="E4" s="143"/>
      <c r="F4" s="143"/>
      <c r="G4" s="144"/>
    </row>
    <row r="5" spans="1:7" s="83" customFormat="1" ht="77.5" x14ac:dyDescent="0.35">
      <c r="A5" s="15" t="s">
        <v>1</v>
      </c>
      <c r="B5" s="15" t="s">
        <v>2</v>
      </c>
      <c r="C5" s="15" t="s">
        <v>3</v>
      </c>
      <c r="D5" s="53" t="s">
        <v>330</v>
      </c>
      <c r="E5" s="15" t="s">
        <v>281</v>
      </c>
      <c r="F5" s="15" t="s">
        <v>286</v>
      </c>
      <c r="G5" s="15" t="s">
        <v>5</v>
      </c>
    </row>
    <row r="6" spans="1:7" ht="70.5" x14ac:dyDescent="0.25">
      <c r="A6" s="16" t="s">
        <v>6</v>
      </c>
      <c r="B6" s="71" t="s">
        <v>318</v>
      </c>
      <c r="C6" s="19" t="s">
        <v>272</v>
      </c>
      <c r="D6" s="77" t="s">
        <v>399</v>
      </c>
      <c r="E6" s="19" t="s">
        <v>400</v>
      </c>
      <c r="F6" s="114" t="s">
        <v>270</v>
      </c>
      <c r="G6" s="113" t="s">
        <v>416</v>
      </c>
    </row>
    <row r="7" spans="1:7" ht="84" x14ac:dyDescent="0.25">
      <c r="A7" s="16" t="s">
        <v>8</v>
      </c>
      <c r="B7" s="19" t="s">
        <v>317</v>
      </c>
      <c r="C7" s="19" t="s">
        <v>273</v>
      </c>
      <c r="D7" s="77" t="s">
        <v>399</v>
      </c>
      <c r="E7" s="19" t="s">
        <v>400</v>
      </c>
      <c r="F7" s="114" t="s">
        <v>270</v>
      </c>
      <c r="G7" s="113" t="s">
        <v>417</v>
      </c>
    </row>
    <row r="8" spans="1:7" ht="112.5" x14ac:dyDescent="0.25">
      <c r="A8" s="16" t="s">
        <v>9</v>
      </c>
      <c r="B8" s="19" t="s">
        <v>10</v>
      </c>
      <c r="C8" s="19" t="s">
        <v>143</v>
      </c>
      <c r="D8" s="77" t="s">
        <v>401</v>
      </c>
      <c r="E8" s="19" t="s">
        <v>11</v>
      </c>
      <c r="F8" s="114" t="s">
        <v>269</v>
      </c>
      <c r="G8" s="18"/>
    </row>
    <row r="9" spans="1:7" ht="111" customHeight="1" x14ac:dyDescent="0.25">
      <c r="A9" s="16" t="s">
        <v>12</v>
      </c>
      <c r="B9" s="19" t="s">
        <v>315</v>
      </c>
      <c r="C9" s="19" t="s">
        <v>314</v>
      </c>
      <c r="D9" s="77" t="s">
        <v>401</v>
      </c>
      <c r="E9" s="19" t="s">
        <v>11</v>
      </c>
      <c r="F9" s="114" t="s">
        <v>269</v>
      </c>
      <c r="G9" s="18"/>
    </row>
    <row r="10" spans="1:7" ht="98" x14ac:dyDescent="0.25">
      <c r="A10" s="16" t="s">
        <v>13</v>
      </c>
      <c r="B10" s="19" t="s">
        <v>316</v>
      </c>
      <c r="C10" s="19" t="s">
        <v>137</v>
      </c>
      <c r="D10" s="77" t="s">
        <v>401</v>
      </c>
      <c r="E10" s="19" t="s">
        <v>11</v>
      </c>
      <c r="F10" s="114" t="s">
        <v>269</v>
      </c>
      <c r="G10" s="18"/>
    </row>
    <row r="11" spans="1:7" ht="56" x14ac:dyDescent="0.25">
      <c r="A11" s="16" t="s">
        <v>14</v>
      </c>
      <c r="B11" s="19" t="s">
        <v>15</v>
      </c>
      <c r="C11" s="19" t="s">
        <v>144</v>
      </c>
      <c r="D11" s="77" t="s">
        <v>401</v>
      </c>
      <c r="E11" s="19" t="s">
        <v>11</v>
      </c>
      <c r="F11" s="114" t="s">
        <v>269</v>
      </c>
      <c r="G11" s="52"/>
    </row>
    <row r="12" spans="1:7" ht="84" x14ac:dyDescent="0.25">
      <c r="A12" s="16" t="s">
        <v>16</v>
      </c>
      <c r="B12" s="19" t="s">
        <v>17</v>
      </c>
      <c r="C12" s="19" t="s">
        <v>141</v>
      </c>
      <c r="D12" s="77" t="s">
        <v>402</v>
      </c>
      <c r="E12" s="19" t="s">
        <v>7</v>
      </c>
      <c r="F12" s="114" t="s">
        <v>270</v>
      </c>
      <c r="G12" s="113" t="s">
        <v>417</v>
      </c>
    </row>
    <row r="13" spans="1:7" ht="98" x14ac:dyDescent="0.25">
      <c r="A13" s="16" t="s">
        <v>18</v>
      </c>
      <c r="B13" s="71" t="s">
        <v>268</v>
      </c>
      <c r="C13" s="19" t="s">
        <v>145</v>
      </c>
      <c r="D13" s="77" t="s">
        <v>399</v>
      </c>
      <c r="E13" s="19" t="s">
        <v>400</v>
      </c>
      <c r="F13" s="114" t="s">
        <v>269</v>
      </c>
      <c r="G13" s="18"/>
    </row>
    <row r="14" spans="1:7" ht="106.15" customHeight="1" x14ac:dyDescent="0.25">
      <c r="A14" s="20" t="s">
        <v>19</v>
      </c>
      <c r="B14" s="112" t="s">
        <v>20</v>
      </c>
      <c r="C14" s="112" t="s">
        <v>328</v>
      </c>
      <c r="D14" s="115" t="s">
        <v>402</v>
      </c>
      <c r="E14" s="112" t="s">
        <v>389</v>
      </c>
      <c r="F14" s="114" t="s">
        <v>270</v>
      </c>
      <c r="G14" s="113" t="s">
        <v>417</v>
      </c>
    </row>
    <row r="18" spans="6:6" hidden="1" x14ac:dyDescent="0.35">
      <c r="F18" s="46" t="s">
        <v>269</v>
      </c>
    </row>
    <row r="19" spans="6:6" hidden="1" x14ac:dyDescent="0.35">
      <c r="F19" s="46" t="s">
        <v>270</v>
      </c>
    </row>
    <row r="35" spans="6:6" hidden="1" x14ac:dyDescent="0.35">
      <c r="F35" s="46" t="s">
        <v>21</v>
      </c>
    </row>
    <row r="36" spans="6:6" hidden="1" x14ac:dyDescent="0.35">
      <c r="F36" s="46" t="s">
        <v>22</v>
      </c>
    </row>
    <row r="51" ht="15.75" hidden="1" customHeight="1" x14ac:dyDescent="0.35"/>
    <row r="52" ht="15.75" hidden="1" customHeight="1" x14ac:dyDescent="0.35"/>
    <row r="53" ht="15.75" hidden="1" customHeight="1" x14ac:dyDescent="0.35"/>
    <row r="54" ht="15.75" hidden="1" customHeight="1" x14ac:dyDescent="0.35"/>
    <row r="55" ht="15.75" hidden="1" customHeight="1" x14ac:dyDescent="0.35"/>
    <row r="56" ht="15.75" hidden="1" customHeight="1" x14ac:dyDescent="0.35"/>
    <row r="57" ht="15.75" hidden="1" customHeight="1" x14ac:dyDescent="0.35"/>
    <row r="58" ht="15.75" hidden="1" customHeight="1" x14ac:dyDescent="0.35"/>
    <row r="59" ht="15.75" hidden="1" customHeight="1" x14ac:dyDescent="0.35"/>
    <row r="60" ht="15.75" hidden="1" customHeight="1" x14ac:dyDescent="0.35"/>
    <row r="61" ht="15.75" hidden="1" customHeight="1" x14ac:dyDescent="0.35"/>
    <row r="62" ht="15.75" hidden="1" customHeight="1" x14ac:dyDescent="0.35"/>
    <row r="63" ht="15.75" hidden="1" customHeight="1" x14ac:dyDescent="0.35"/>
    <row r="64" ht="15.75" hidden="1" customHeight="1" x14ac:dyDescent="0.35"/>
    <row r="65" ht="15.75" hidden="1" customHeight="1" x14ac:dyDescent="0.35"/>
    <row r="66" ht="15.75" hidden="1" customHeight="1" x14ac:dyDescent="0.35"/>
    <row r="67" ht="15.75" hidden="1" customHeight="1" x14ac:dyDescent="0.35"/>
    <row r="68" ht="15.75" hidden="1" customHeight="1" x14ac:dyDescent="0.35"/>
    <row r="69" ht="15.75" hidden="1" customHeight="1" x14ac:dyDescent="0.35"/>
    <row r="70" ht="15.75" hidden="1" customHeight="1" x14ac:dyDescent="0.35"/>
    <row r="71" ht="15.75" hidden="1" customHeight="1" x14ac:dyDescent="0.35"/>
    <row r="72" ht="15.75" hidden="1" customHeight="1" x14ac:dyDescent="0.35"/>
  </sheetData>
  <customSheetViews>
    <customSheetView guid="{35173F07-2845-43C5-9AAA-EA2DF91EC926}" scale="90" showPageBreaks="1" fitToPage="1" hiddenRows="1" view="pageLayout">
      <selection activeCell="G5" sqref="G5"/>
      <pageMargins left="0" right="0" top="0" bottom="0" header="0" footer="0"/>
      <pageSetup paperSize="8" scale="77" fitToHeight="2" orientation="landscape" r:id="rId1"/>
    </customSheetView>
  </customSheetViews>
  <mergeCells count="2">
    <mergeCell ref="A4:G4"/>
    <mergeCell ref="A2:G2"/>
  </mergeCells>
  <phoneticPr fontId="0" type="noConversion"/>
  <dataValidations count="1">
    <dataValidation type="list" allowBlank="1" showInputMessage="1" showErrorMessage="1" sqref="F6:F14" xr:uid="{00000000-0002-0000-0200-000001000000}">
      <formula1>$F$18:$F$19</formula1>
    </dataValidation>
  </dataValidations>
  <pageMargins left="0.70866141732283472" right="0.70866141732283472" top="0.74803149606299213" bottom="0.74803149606299213" header="0.31496062992125984" footer="0.31496062992125984"/>
  <pageSetup paperSize="8" scale="82" fitToHeight="2"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pageSetUpPr fitToPage="1"/>
  </sheetPr>
  <dimension ref="A2:M55"/>
  <sheetViews>
    <sheetView zoomScale="40" zoomScaleNormal="40" zoomScaleSheetLayoutView="70" workbookViewId="0">
      <selection activeCell="H13" sqref="H13:H14"/>
    </sheetView>
  </sheetViews>
  <sheetFormatPr defaultColWidth="8.7265625" defaultRowHeight="12.5" x14ac:dyDescent="0.25"/>
  <cols>
    <col min="1" max="1" width="13.26953125" style="46" customWidth="1"/>
    <col min="2" max="2" width="14.26953125" style="46" customWidth="1"/>
    <col min="3" max="3" width="41" style="46" bestFit="1" customWidth="1"/>
    <col min="4" max="4" width="15.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88.9" customHeight="1" x14ac:dyDescent="0.35">
      <c r="C4" s="10" t="s">
        <v>28</v>
      </c>
      <c r="D4" s="7" t="s">
        <v>29</v>
      </c>
      <c r="E4" s="7" t="s">
        <v>30</v>
      </c>
      <c r="F4" s="34" t="s">
        <v>361</v>
      </c>
      <c r="G4" s="41" t="s">
        <v>281</v>
      </c>
    </row>
    <row r="5" spans="1:13" s="84" customFormat="1" ht="75.5" thickBot="1" x14ac:dyDescent="0.4">
      <c r="C5" s="13" t="str">
        <f>'3.Rendicontazione M&amp;T'!A9</f>
        <v>RMTR4</v>
      </c>
      <c r="D5" s="37" t="str">
        <f>'3.Rendicontazione M&amp;T'!B9</f>
        <v>Fraudolenta dichiarazione dei dati sul conseguimento di Milestone e Target</v>
      </c>
      <c r="E5" s="37" t="str">
        <f>'3.Rendicontazione M&amp;T'!C9</f>
        <v>Vengono deliberatamente dichiarati dati sovrastimati circa il conseguimento di Milestone e Target (anche sul sistema informativo ReGiS)</v>
      </c>
      <c r="F5" s="37" t="str">
        <f>'3.Rendicontazione M&amp;T'!D9</f>
        <v>Nucleo PNRR Stato - Regioni/Soggetti Attuatori</v>
      </c>
      <c r="G5" s="40" t="str">
        <f>'3.Rendicontazione M&amp;T'!E9</f>
        <v>Esterno/Interno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25" x14ac:dyDescent="0.25">
      <c r="A10" s="156">
        <v>1</v>
      </c>
      <c r="B10" s="156">
        <v>1</v>
      </c>
      <c r="C10" s="148">
        <f>A10*B10</f>
        <v>1</v>
      </c>
      <c r="D10" s="11" t="s">
        <v>208</v>
      </c>
      <c r="E10" s="54" t="s">
        <v>369</v>
      </c>
      <c r="F10" s="6" t="s">
        <v>403</v>
      </c>
      <c r="G10" s="6" t="s">
        <v>403</v>
      </c>
      <c r="H10" s="6" t="s">
        <v>421</v>
      </c>
      <c r="I10" s="156">
        <v>-1</v>
      </c>
      <c r="J10" s="156">
        <v>-1</v>
      </c>
      <c r="K10" s="146">
        <f>A10+I10</f>
        <v>0</v>
      </c>
      <c r="L10" s="146">
        <f>B10+J10</f>
        <v>0</v>
      </c>
      <c r="M10" s="148">
        <f>K10*L10</f>
        <v>0</v>
      </c>
    </row>
    <row r="11" spans="1:13" ht="25" x14ac:dyDescent="0.25">
      <c r="A11" s="157"/>
      <c r="B11" s="157"/>
      <c r="C11" s="148"/>
      <c r="D11" s="11" t="s">
        <v>209</v>
      </c>
      <c r="E11" s="54" t="s">
        <v>370</v>
      </c>
      <c r="F11" s="6" t="s">
        <v>403</v>
      </c>
      <c r="G11" s="6" t="s">
        <v>403</v>
      </c>
      <c r="H11" s="6" t="s">
        <v>421</v>
      </c>
      <c r="I11" s="157"/>
      <c r="J11" s="157"/>
      <c r="K11" s="147"/>
      <c r="L11" s="147"/>
      <c r="M11" s="148"/>
    </row>
    <row r="12" spans="1:13" ht="37.5" x14ac:dyDescent="0.25">
      <c r="A12" s="157"/>
      <c r="B12" s="157"/>
      <c r="C12" s="148"/>
      <c r="D12" s="11" t="s">
        <v>210</v>
      </c>
      <c r="E12" s="54" t="s">
        <v>371</v>
      </c>
      <c r="F12" s="6" t="s">
        <v>403</v>
      </c>
      <c r="G12" s="6" t="s">
        <v>403</v>
      </c>
      <c r="H12" s="6" t="s">
        <v>421</v>
      </c>
      <c r="I12" s="157"/>
      <c r="J12" s="157"/>
      <c r="K12" s="147"/>
      <c r="L12" s="147"/>
      <c r="M12" s="148"/>
    </row>
    <row r="13" spans="1:13" ht="37.5" x14ac:dyDescent="0.25">
      <c r="A13" s="157"/>
      <c r="B13" s="157"/>
      <c r="C13" s="148"/>
      <c r="D13" s="11" t="s">
        <v>211</v>
      </c>
      <c r="E13" s="54" t="s">
        <v>303</v>
      </c>
      <c r="F13" s="6" t="s">
        <v>403</v>
      </c>
      <c r="G13" s="6" t="s">
        <v>403</v>
      </c>
      <c r="H13" s="6" t="s">
        <v>421</v>
      </c>
      <c r="I13" s="157"/>
      <c r="J13" s="157"/>
      <c r="K13" s="147"/>
      <c r="L13" s="147"/>
      <c r="M13" s="148"/>
    </row>
    <row r="14" spans="1:13" ht="37.5" x14ac:dyDescent="0.25">
      <c r="A14" s="157"/>
      <c r="B14" s="157"/>
      <c r="C14" s="148"/>
      <c r="D14" s="11" t="s">
        <v>212</v>
      </c>
      <c r="E14" s="54" t="s">
        <v>311</v>
      </c>
      <c r="F14" s="6" t="s">
        <v>403</v>
      </c>
      <c r="G14" s="6" t="s">
        <v>403</v>
      </c>
      <c r="H14" s="6" t="s">
        <v>421</v>
      </c>
      <c r="I14" s="157"/>
      <c r="J14" s="157"/>
      <c r="K14" s="147"/>
      <c r="L14" s="147"/>
      <c r="M14" s="148"/>
    </row>
    <row r="17" spans="1:13" ht="26.25" customHeight="1" x14ac:dyDescent="0.5">
      <c r="A17" s="153" t="s">
        <v>36</v>
      </c>
      <c r="B17" s="154"/>
      <c r="C17" s="155"/>
      <c r="D17" s="141" t="s">
        <v>51</v>
      </c>
      <c r="E17" s="141"/>
      <c r="F17" s="141"/>
      <c r="G17" s="141"/>
      <c r="H17" s="141"/>
      <c r="I17" s="141"/>
      <c r="J17" s="141"/>
      <c r="K17" s="153" t="s">
        <v>52</v>
      </c>
      <c r="L17" s="154"/>
      <c r="M17" s="155"/>
    </row>
    <row r="18" spans="1:13" ht="124" x14ac:dyDescent="0.35">
      <c r="A18" s="7" t="s">
        <v>45</v>
      </c>
      <c r="B18" s="7" t="s">
        <v>46</v>
      </c>
      <c r="C18" s="7" t="s">
        <v>47</v>
      </c>
      <c r="D18" s="151" t="s">
        <v>53</v>
      </c>
      <c r="E18" s="151"/>
      <c r="F18" s="8" t="s">
        <v>54</v>
      </c>
      <c r="G18" s="159" t="s">
        <v>55</v>
      </c>
      <c r="H18" s="160"/>
      <c r="I18" s="8" t="s">
        <v>56</v>
      </c>
      <c r="J18" s="8" t="s">
        <v>57</v>
      </c>
      <c r="K18" s="7" t="s">
        <v>58</v>
      </c>
      <c r="L18" s="7" t="s">
        <v>59</v>
      </c>
      <c r="M18" s="7" t="s">
        <v>60</v>
      </c>
    </row>
    <row r="19" spans="1:13" x14ac:dyDescent="0.25">
      <c r="A19" s="146"/>
      <c r="B19" s="146"/>
      <c r="C19" s="148">
        <f>M10</f>
        <v>0</v>
      </c>
      <c r="D19" s="149"/>
      <c r="E19" s="149"/>
      <c r="F19" s="2"/>
      <c r="G19" s="150"/>
      <c r="H19" s="150"/>
      <c r="I19" s="156"/>
      <c r="J19" s="156"/>
      <c r="K19" s="146">
        <f>A19+I19</f>
        <v>0</v>
      </c>
      <c r="L19" s="146">
        <f>B19+J19</f>
        <v>0</v>
      </c>
      <c r="M19" s="148">
        <f>K19*L19</f>
        <v>0</v>
      </c>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47"/>
      <c r="B26" s="147"/>
      <c r="C26" s="148"/>
      <c r="D26" s="149"/>
      <c r="E26" s="149"/>
      <c r="F26" s="2"/>
      <c r="G26" s="150"/>
      <c r="H26" s="150"/>
      <c r="I26" s="157"/>
      <c r="J26" s="157"/>
      <c r="K26" s="147"/>
      <c r="L26" s="147"/>
      <c r="M26" s="148"/>
    </row>
    <row r="27" spans="1:13" x14ac:dyDescent="0.25">
      <c r="A27" s="152"/>
      <c r="B27" s="152"/>
      <c r="C27" s="148"/>
      <c r="D27" s="149"/>
      <c r="E27" s="149"/>
      <c r="F27" s="2"/>
      <c r="G27" s="150"/>
      <c r="H27" s="150"/>
      <c r="I27" s="158"/>
      <c r="J27" s="158"/>
      <c r="K27" s="152"/>
      <c r="L27" s="152"/>
      <c r="M27" s="148"/>
    </row>
    <row r="51" spans="2:3" x14ac:dyDescent="0.25">
      <c r="B51" s="46">
        <v>1</v>
      </c>
      <c r="C51" s="46">
        <v>-1</v>
      </c>
    </row>
    <row r="52" spans="2:3" x14ac:dyDescent="0.25">
      <c r="B52" s="46">
        <v>2</v>
      </c>
      <c r="C52" s="46">
        <v>-2</v>
      </c>
    </row>
    <row r="53" spans="2:3" x14ac:dyDescent="0.25">
      <c r="B53" s="46">
        <v>3</v>
      </c>
      <c r="C53" s="46">
        <v>-3</v>
      </c>
    </row>
    <row r="54" spans="2:3" x14ac:dyDescent="0.25">
      <c r="B54" s="46">
        <v>4</v>
      </c>
      <c r="C54" s="46">
        <v>-4</v>
      </c>
    </row>
    <row r="55" spans="2:3" x14ac:dyDescent="0.25">
      <c r="B55" s="46">
        <v>5</v>
      </c>
      <c r="C55" s="46">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phoneticPr fontId="21" type="noConversion"/>
  <conditionalFormatting sqref="A10:B13 F10:I13 F14:H14">
    <cfRule type="cellIs" dxfId="168" priority="13" operator="between">
      <formula>0</formula>
      <formula>0</formula>
    </cfRule>
  </conditionalFormatting>
  <conditionalFormatting sqref="C10">
    <cfRule type="cellIs" dxfId="167" priority="10" operator="between">
      <formula>8</formula>
      <formula>16</formula>
    </cfRule>
    <cfRule type="cellIs" dxfId="166" priority="11" operator="between">
      <formula>4</formula>
      <formula>6</formula>
    </cfRule>
    <cfRule type="cellIs" dxfId="165" priority="12" operator="between">
      <formula>0</formula>
      <formula>3</formula>
    </cfRule>
  </conditionalFormatting>
  <conditionalFormatting sqref="C19">
    <cfRule type="cellIs" dxfId="164" priority="4" operator="between">
      <formula>8</formula>
      <formula>16</formula>
    </cfRule>
    <cfRule type="cellIs" dxfId="163" priority="5" operator="between">
      <formula>4</formula>
      <formula>6</formula>
    </cfRule>
    <cfRule type="cellIs" dxfId="162" priority="6" operator="between">
      <formula>0</formula>
      <formula>3</formula>
    </cfRule>
  </conditionalFormatting>
  <conditionalFormatting sqref="M10">
    <cfRule type="cellIs" dxfId="161" priority="7" operator="between">
      <formula>8</formula>
      <formula>16</formula>
    </cfRule>
    <cfRule type="cellIs" dxfId="160" priority="8" operator="between">
      <formula>4</formula>
      <formula>6</formula>
    </cfRule>
    <cfRule type="cellIs" dxfId="159" priority="9" operator="between">
      <formula>0</formula>
      <formula>3</formula>
    </cfRule>
  </conditionalFormatting>
  <conditionalFormatting sqref="M19">
    <cfRule type="cellIs" dxfId="158" priority="1" operator="between">
      <formula>8</formula>
      <formula>16</formula>
    </cfRule>
    <cfRule type="cellIs" dxfId="157" priority="2" operator="between">
      <formula>4</formula>
      <formula>6</formula>
    </cfRule>
    <cfRule type="cellIs" dxfId="156" priority="3" operator="between">
      <formula>0</formula>
      <formula>3</formula>
    </cfRule>
  </conditionalFormatting>
  <dataValidations count="2">
    <dataValidation type="list" allowBlank="1" showInputMessage="1" showErrorMessage="1" sqref="A10:A13 B10:B14" xr:uid="{00000000-0002-0000-1F00-000000000000}">
      <formula1>positive</formula1>
    </dataValidation>
    <dataValidation type="list" allowBlank="1" showInputMessage="1" showErrorMessage="1" sqref="I10:J14 I19:J27" xr:uid="{00000000-0002-0000-1F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pageSetUpPr fitToPage="1"/>
  </sheetPr>
  <dimension ref="A2:M53"/>
  <sheetViews>
    <sheetView topLeftCell="E9" zoomScale="120" zoomScaleNormal="120" zoomScaleSheetLayoutView="70" workbookViewId="0">
      <selection activeCell="H12" sqref="H12"/>
    </sheetView>
  </sheetViews>
  <sheetFormatPr defaultColWidth="8.7265625" defaultRowHeight="12.5" x14ac:dyDescent="0.25"/>
  <cols>
    <col min="1" max="1" width="13.26953125" style="46" customWidth="1"/>
    <col min="2" max="2" width="14.26953125" style="46" customWidth="1"/>
    <col min="3" max="3" width="41" style="46" bestFit="1" customWidth="1"/>
    <col min="4" max="4" width="15.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81" customHeight="1" x14ac:dyDescent="0.35">
      <c r="C4" s="10" t="s">
        <v>28</v>
      </c>
      <c r="D4" s="7" t="s">
        <v>29</v>
      </c>
      <c r="E4" s="7" t="s">
        <v>30</v>
      </c>
      <c r="F4" s="35" t="s">
        <v>361</v>
      </c>
      <c r="G4" s="41" t="s">
        <v>281</v>
      </c>
    </row>
    <row r="5" spans="1:13" s="84" customFormat="1" ht="38" thickBot="1" x14ac:dyDescent="0.4">
      <c r="C5" s="13" t="str">
        <f>'3.Rendicontazione M&amp;T'!A10</f>
        <v>RMTR5</v>
      </c>
      <c r="D5" s="37" t="str">
        <f>'3.Rendicontazione M&amp;T'!B10</f>
        <v xml:space="preserve">Rendicontazione semestrale - Indicatori Comuni </v>
      </c>
      <c r="E5" s="37" t="str">
        <f>'3.Rendicontazione M&amp;T'!C10</f>
        <v>Vengono deliberatamente dichiarati  dati sovrastimati circa il conseguimento deglli Indicatori Comuni e tagging climate&amp;digital</v>
      </c>
      <c r="F5" s="37" t="str">
        <f>'3.Rendicontazione M&amp;T'!D10</f>
        <v>Nucleo PNRR Stato - Regioni/Soggetti Attuatori</v>
      </c>
      <c r="G5" s="40" t="str">
        <f>'3.Rendicontazione M&amp;T'!E10</f>
        <v>Esterno/Interno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25" x14ac:dyDescent="0.25">
      <c r="A10" s="156">
        <v>1</v>
      </c>
      <c r="B10" s="156">
        <v>1</v>
      </c>
      <c r="C10" s="148">
        <f>A10*B10</f>
        <v>1</v>
      </c>
      <c r="D10" s="11" t="s">
        <v>213</v>
      </c>
      <c r="E10" s="54" t="s">
        <v>346</v>
      </c>
      <c r="F10" s="6" t="s">
        <v>403</v>
      </c>
      <c r="G10" s="6" t="s">
        <v>403</v>
      </c>
      <c r="H10" s="6" t="s">
        <v>421</v>
      </c>
      <c r="I10" s="156">
        <v>-1</v>
      </c>
      <c r="J10" s="156">
        <v>-1</v>
      </c>
      <c r="K10" s="146">
        <f>A10+I10</f>
        <v>0</v>
      </c>
      <c r="L10" s="146">
        <f>B10+J10</f>
        <v>0</v>
      </c>
      <c r="M10" s="148">
        <f>K10*L10</f>
        <v>0</v>
      </c>
    </row>
    <row r="11" spans="1:13" ht="30.75" customHeight="1" x14ac:dyDescent="0.25">
      <c r="A11" s="157"/>
      <c r="B11" s="157"/>
      <c r="C11" s="148"/>
      <c r="D11" s="11" t="s">
        <v>214</v>
      </c>
      <c r="E11" s="54" t="s">
        <v>347</v>
      </c>
      <c r="F11" s="6" t="s">
        <v>403</v>
      </c>
      <c r="G11" s="6" t="s">
        <v>403</v>
      </c>
      <c r="H11" s="6" t="s">
        <v>421</v>
      </c>
      <c r="I11" s="157"/>
      <c r="J11" s="157"/>
      <c r="K11" s="147"/>
      <c r="L11" s="147"/>
      <c r="M11" s="148"/>
    </row>
    <row r="12" spans="1:13" ht="33.75" customHeight="1" x14ac:dyDescent="0.25">
      <c r="A12" s="157"/>
      <c r="B12" s="157"/>
      <c r="C12" s="148"/>
      <c r="D12" s="11" t="s">
        <v>215</v>
      </c>
      <c r="E12" s="54" t="s">
        <v>312</v>
      </c>
      <c r="F12" s="6" t="s">
        <v>619</v>
      </c>
      <c r="G12" s="6"/>
      <c r="H12" s="6"/>
      <c r="I12" s="157"/>
      <c r="J12" s="157"/>
      <c r="K12" s="147"/>
      <c r="L12" s="147"/>
      <c r="M12" s="148"/>
    </row>
    <row r="15" spans="1:13" ht="26.25" customHeight="1" x14ac:dyDescent="0.5">
      <c r="A15" s="153" t="s">
        <v>36</v>
      </c>
      <c r="B15" s="154"/>
      <c r="C15" s="155"/>
      <c r="D15" s="141" t="s">
        <v>51</v>
      </c>
      <c r="E15" s="141"/>
      <c r="F15" s="141"/>
      <c r="G15" s="141"/>
      <c r="H15" s="141"/>
      <c r="I15" s="141"/>
      <c r="J15" s="141"/>
      <c r="K15" s="153" t="s">
        <v>52</v>
      </c>
      <c r="L15" s="154"/>
      <c r="M15" s="155"/>
    </row>
    <row r="16" spans="1:13" ht="124" x14ac:dyDescent="0.35">
      <c r="A16" s="7" t="s">
        <v>45</v>
      </c>
      <c r="B16" s="7" t="s">
        <v>46</v>
      </c>
      <c r="C16" s="7" t="s">
        <v>47</v>
      </c>
      <c r="D16" s="151" t="s">
        <v>53</v>
      </c>
      <c r="E16" s="151"/>
      <c r="F16" s="8" t="s">
        <v>54</v>
      </c>
      <c r="G16" s="159" t="s">
        <v>55</v>
      </c>
      <c r="H16" s="160"/>
      <c r="I16" s="8" t="s">
        <v>56</v>
      </c>
      <c r="J16" s="8" t="s">
        <v>57</v>
      </c>
      <c r="K16" s="7" t="s">
        <v>58</v>
      </c>
      <c r="L16" s="7" t="s">
        <v>59</v>
      </c>
      <c r="M16" s="7" t="s">
        <v>60</v>
      </c>
    </row>
    <row r="17" spans="1:13" x14ac:dyDescent="0.25">
      <c r="A17" s="146"/>
      <c r="B17" s="146"/>
      <c r="C17" s="148">
        <f>M10</f>
        <v>0</v>
      </c>
      <c r="D17" s="149"/>
      <c r="E17" s="149"/>
      <c r="F17" s="2"/>
      <c r="G17" s="150"/>
      <c r="H17" s="150"/>
      <c r="I17" s="156"/>
      <c r="J17" s="156"/>
      <c r="K17" s="146">
        <f>A17+I17</f>
        <v>0</v>
      </c>
      <c r="L17" s="146">
        <f>B17+J17</f>
        <v>0</v>
      </c>
      <c r="M17" s="148">
        <f>K17*L17</f>
        <v>0</v>
      </c>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52"/>
      <c r="B25" s="152"/>
      <c r="C25" s="148"/>
      <c r="D25" s="149"/>
      <c r="E25" s="149"/>
      <c r="F25" s="2"/>
      <c r="G25" s="150"/>
      <c r="H25" s="150"/>
      <c r="I25" s="158"/>
      <c r="J25" s="158"/>
      <c r="K25" s="152"/>
      <c r="L25" s="152"/>
      <c r="M25" s="148"/>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phoneticPr fontId="21" type="noConversion"/>
  <conditionalFormatting sqref="A10:B12 F10:I12">
    <cfRule type="cellIs" dxfId="155" priority="13" operator="between">
      <formula>0</formula>
      <formula>0</formula>
    </cfRule>
  </conditionalFormatting>
  <conditionalFormatting sqref="C10">
    <cfRule type="cellIs" dxfId="154" priority="10" operator="between">
      <formula>8</formula>
      <formula>16</formula>
    </cfRule>
    <cfRule type="cellIs" dxfId="153" priority="11" operator="between">
      <formula>4</formula>
      <formula>6</formula>
    </cfRule>
    <cfRule type="cellIs" dxfId="152" priority="12" operator="between">
      <formula>0</formula>
      <formula>3</formula>
    </cfRule>
  </conditionalFormatting>
  <conditionalFormatting sqref="C17">
    <cfRule type="cellIs" dxfId="151" priority="4" operator="between">
      <formula>8</formula>
      <formula>16</formula>
    </cfRule>
    <cfRule type="cellIs" dxfId="150" priority="5" operator="between">
      <formula>4</formula>
      <formula>6</formula>
    </cfRule>
    <cfRule type="cellIs" dxfId="149" priority="6" operator="between">
      <formula>0</formula>
      <formula>3</formula>
    </cfRule>
  </conditionalFormatting>
  <conditionalFormatting sqref="M10">
    <cfRule type="cellIs" dxfId="148" priority="7" operator="between">
      <formula>8</formula>
      <formula>16</formula>
    </cfRule>
    <cfRule type="cellIs" dxfId="147" priority="8" operator="between">
      <formula>4</formula>
      <formula>6</formula>
    </cfRule>
    <cfRule type="cellIs" dxfId="146" priority="9" operator="between">
      <formula>0</formula>
      <formula>3</formula>
    </cfRule>
  </conditionalFormatting>
  <conditionalFormatting sqref="M17">
    <cfRule type="cellIs" dxfId="145" priority="1" operator="between">
      <formula>8</formula>
      <formula>16</formula>
    </cfRule>
    <cfRule type="cellIs" dxfId="144" priority="2" operator="between">
      <formula>4</formula>
      <formula>6</formula>
    </cfRule>
    <cfRule type="cellIs" dxfId="143" priority="3" operator="between">
      <formula>0</formula>
      <formula>3</formula>
    </cfRule>
  </conditionalFormatting>
  <dataValidations count="2">
    <dataValidation type="list" allowBlank="1" showInputMessage="1" showErrorMessage="1" sqref="I17:J25 I10:J12" xr:uid="{00000000-0002-0000-2000-000000000000}">
      <formula1>negative</formula1>
    </dataValidation>
    <dataValidation type="list" allowBlank="1" showInputMessage="1" showErrorMessage="1" sqref="A10:B12" xr:uid="{00000000-0002-0000-20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2" tint="-0.749992370372631"/>
  </sheetPr>
  <dimension ref="A2:G52"/>
  <sheetViews>
    <sheetView topLeftCell="C4" zoomScale="90" zoomScaleNormal="90" workbookViewId="0">
      <selection activeCell="C12" sqref="C12"/>
    </sheetView>
  </sheetViews>
  <sheetFormatPr defaultColWidth="8.7265625" defaultRowHeight="12.5" x14ac:dyDescent="0.25"/>
  <cols>
    <col min="1" max="1" width="10" style="108" customWidth="1"/>
    <col min="2" max="2" width="37.26953125" style="109" customWidth="1"/>
    <col min="3" max="3" width="53.26953125" style="109" customWidth="1"/>
    <col min="4" max="4" width="33.453125" style="109" bestFit="1" customWidth="1"/>
    <col min="5" max="5" width="18.7265625" style="109" bestFit="1" customWidth="1"/>
    <col min="6" max="6" width="18.26953125" style="108" customWidth="1"/>
    <col min="7" max="7" width="51.7265625" style="108" customWidth="1"/>
    <col min="8" max="16384" width="8.7265625" style="108"/>
  </cols>
  <sheetData>
    <row r="2" spans="1:7" ht="60.4" customHeight="1" x14ac:dyDescent="0.25">
      <c r="A2" s="191" t="s">
        <v>397</v>
      </c>
      <c r="B2" s="191"/>
      <c r="C2" s="191"/>
      <c r="D2" s="191"/>
      <c r="E2" s="191"/>
      <c r="F2" s="191"/>
      <c r="G2" s="191"/>
    </row>
    <row r="4" spans="1:7" s="110" customFormat="1" ht="38.25" customHeight="1" x14ac:dyDescent="0.5">
      <c r="A4" s="190" t="s">
        <v>0</v>
      </c>
      <c r="B4" s="190"/>
      <c r="C4" s="190"/>
      <c r="D4" s="190"/>
      <c r="E4" s="190"/>
      <c r="F4" s="190"/>
      <c r="G4" s="190"/>
    </row>
    <row r="5" spans="1:7" s="111" customFormat="1" ht="119.5" customHeight="1" x14ac:dyDescent="0.35">
      <c r="A5" s="34" t="s">
        <v>1</v>
      </c>
      <c r="B5" s="34" t="s">
        <v>2</v>
      </c>
      <c r="C5" s="34" t="s">
        <v>3</v>
      </c>
      <c r="D5" s="35" t="s">
        <v>285</v>
      </c>
      <c r="E5" s="34" t="s">
        <v>281</v>
      </c>
      <c r="F5" s="34" t="s">
        <v>286</v>
      </c>
      <c r="G5" s="34" t="s">
        <v>117</v>
      </c>
    </row>
    <row r="6" spans="1:7" ht="66" customHeight="1" x14ac:dyDescent="0.25">
      <c r="A6" s="51" t="s">
        <v>252</v>
      </c>
      <c r="B6" s="42" t="s">
        <v>356</v>
      </c>
      <c r="C6" s="42" t="s">
        <v>358</v>
      </c>
      <c r="D6" s="24" t="s">
        <v>407</v>
      </c>
      <c r="E6" s="24" t="s">
        <v>389</v>
      </c>
      <c r="F6" s="43" t="s">
        <v>269</v>
      </c>
      <c r="G6" s="43"/>
    </row>
    <row r="7" spans="1:7" ht="62.5" x14ac:dyDescent="0.25">
      <c r="A7" s="51" t="s">
        <v>253</v>
      </c>
      <c r="B7" s="42" t="s">
        <v>372</v>
      </c>
      <c r="C7" s="24" t="s">
        <v>287</v>
      </c>
      <c r="D7" s="68" t="s">
        <v>399</v>
      </c>
      <c r="E7" s="24" t="s">
        <v>134</v>
      </c>
      <c r="F7" s="43" t="s">
        <v>270</v>
      </c>
      <c r="G7" s="117" t="s">
        <v>430</v>
      </c>
    </row>
    <row r="8" spans="1:7" ht="52.5" customHeight="1" x14ac:dyDescent="0.25">
      <c r="A8" s="51" t="s">
        <v>254</v>
      </c>
      <c r="B8" s="63" t="s">
        <v>135</v>
      </c>
      <c r="C8" s="69" t="s">
        <v>373</v>
      </c>
      <c r="D8" s="69" t="s">
        <v>401</v>
      </c>
      <c r="E8" s="64" t="s">
        <v>11</v>
      </c>
      <c r="F8" s="43" t="s">
        <v>269</v>
      </c>
      <c r="G8" s="43"/>
    </row>
    <row r="9" spans="1:7" ht="37.5" x14ac:dyDescent="0.3">
      <c r="A9" s="51" t="s">
        <v>255</v>
      </c>
      <c r="B9" s="42" t="s">
        <v>136</v>
      </c>
      <c r="C9" s="42" t="s">
        <v>374</v>
      </c>
      <c r="D9" s="24" t="s">
        <v>407</v>
      </c>
      <c r="E9" s="42" t="s">
        <v>118</v>
      </c>
      <c r="F9" s="44" t="s">
        <v>419</v>
      </c>
      <c r="G9" s="119" t="s">
        <v>431</v>
      </c>
    </row>
    <row r="10" spans="1:7" ht="46.9" customHeight="1" x14ac:dyDescent="0.25">
      <c r="A10" s="51" t="s">
        <v>256</v>
      </c>
      <c r="B10" s="65" t="s">
        <v>15</v>
      </c>
      <c r="C10" s="65" t="s">
        <v>375</v>
      </c>
      <c r="D10" s="69" t="s">
        <v>401</v>
      </c>
      <c r="E10" s="66" t="s">
        <v>11</v>
      </c>
      <c r="F10" s="43" t="s">
        <v>269</v>
      </c>
      <c r="G10" s="43" t="s">
        <v>432</v>
      </c>
    </row>
    <row r="11" spans="1:7" ht="67.900000000000006" customHeight="1" x14ac:dyDescent="0.25">
      <c r="A11" s="51" t="s">
        <v>257</v>
      </c>
      <c r="B11" s="42" t="s">
        <v>139</v>
      </c>
      <c r="C11" s="42" t="s">
        <v>376</v>
      </c>
      <c r="D11" s="69" t="s">
        <v>401</v>
      </c>
      <c r="E11" s="67" t="s">
        <v>11</v>
      </c>
      <c r="F11" s="43" t="s">
        <v>269</v>
      </c>
      <c r="G11" s="43" t="s">
        <v>432</v>
      </c>
    </row>
    <row r="12" spans="1:7" ht="49.15" customHeight="1" x14ac:dyDescent="0.25">
      <c r="A12" s="51" t="s">
        <v>258</v>
      </c>
      <c r="B12" s="42" t="s">
        <v>138</v>
      </c>
      <c r="C12" s="65" t="s">
        <v>377</v>
      </c>
      <c r="D12" s="69" t="s">
        <v>401</v>
      </c>
      <c r="E12" s="67" t="s">
        <v>11</v>
      </c>
      <c r="F12" s="43" t="s">
        <v>269</v>
      </c>
      <c r="G12" s="43" t="s">
        <v>432</v>
      </c>
    </row>
    <row r="13" spans="1:7" ht="67.5" customHeight="1" x14ac:dyDescent="0.25">
      <c r="A13" s="51" t="s">
        <v>259</v>
      </c>
      <c r="B13" s="42" t="s">
        <v>140</v>
      </c>
      <c r="C13" s="65" t="s">
        <v>378</v>
      </c>
      <c r="D13" s="69" t="s">
        <v>401</v>
      </c>
      <c r="E13" s="67" t="s">
        <v>11</v>
      </c>
      <c r="F13" s="43" t="s">
        <v>269</v>
      </c>
      <c r="G13" s="43"/>
    </row>
    <row r="24" spans="6:6" hidden="1" x14ac:dyDescent="0.25">
      <c r="F24" s="108" t="s">
        <v>269</v>
      </c>
    </row>
    <row r="25" spans="6:6" hidden="1" x14ac:dyDescent="0.25">
      <c r="F25" s="108" t="s">
        <v>270</v>
      </c>
    </row>
    <row r="31" spans="6:6" hidden="1" x14ac:dyDescent="0.25"/>
    <row r="32" spans="6: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sheetData>
  <mergeCells count="2">
    <mergeCell ref="A2:G2"/>
    <mergeCell ref="A4:G4"/>
  </mergeCells>
  <phoneticPr fontId="21" type="noConversion"/>
  <dataValidations count="1">
    <dataValidation type="list" allowBlank="1" showInputMessage="1" showErrorMessage="1" sqref="F10:F13 F6:F8" xr:uid="{00000000-0002-0000-2200-000000000000}">
      <formula1>$F$24:$F$25</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2" tint="-9.9978637043366805E-2"/>
    <pageSetUpPr fitToPage="1"/>
  </sheetPr>
  <dimension ref="A2:M56"/>
  <sheetViews>
    <sheetView zoomScaleNormal="100" zoomScaleSheetLayoutView="100" workbookViewId="0">
      <selection activeCell="C5" sqref="C5"/>
    </sheetView>
  </sheetViews>
  <sheetFormatPr defaultColWidth="8.7265625" defaultRowHeight="12.5" x14ac:dyDescent="0.25"/>
  <cols>
    <col min="1" max="1" width="13.26953125" customWidth="1"/>
    <col min="2" max="2" width="14.26953125" customWidth="1"/>
    <col min="3" max="3" width="41" bestFit="1" customWidth="1"/>
    <col min="4" max="4" width="15.453125" customWidth="1"/>
    <col min="5" max="5" width="70.26953125" customWidth="1"/>
    <col min="6" max="6" width="28.453125" customWidth="1"/>
    <col min="7" max="7" width="23.453125" customWidth="1"/>
    <col min="8" max="8" width="14.7265625" customWidth="1"/>
    <col min="9" max="9" width="15.26953125" customWidth="1"/>
    <col min="10" max="10" width="18.453125" customWidth="1"/>
    <col min="11" max="11" width="14.453125" customWidth="1"/>
    <col min="12" max="12" width="15.26953125" customWidth="1"/>
    <col min="13" max="13" width="15.453125" customWidth="1"/>
    <col min="14" max="14" width="29.26953125" customWidth="1"/>
    <col min="15" max="15" width="15.26953125" customWidth="1"/>
    <col min="16" max="16" width="18.453125" customWidth="1"/>
    <col min="17" max="17" width="14.7265625" bestFit="1" customWidth="1"/>
    <col min="18" max="18" width="15.7265625" bestFit="1" customWidth="1"/>
    <col min="19" max="19" width="13.26953125" customWidth="1"/>
    <col min="20" max="20" width="12.7265625" customWidth="1"/>
    <col min="21" max="21" width="13.7265625" customWidth="1"/>
    <col min="22" max="22" width="41.26953125" customWidth="1"/>
  </cols>
  <sheetData>
    <row r="2" spans="1:13" ht="13" thickBot="1" x14ac:dyDescent="0.3"/>
    <row r="3" spans="1:13" s="5" customFormat="1" ht="25" x14ac:dyDescent="0.5">
      <c r="C3" s="161" t="s">
        <v>25</v>
      </c>
      <c r="D3" s="162"/>
      <c r="E3" s="162"/>
      <c r="F3" s="162"/>
      <c r="G3" s="163"/>
    </row>
    <row r="4" spans="1:13" s="4" customFormat="1" ht="62" x14ac:dyDescent="0.35">
      <c r="C4" s="10" t="s">
        <v>28</v>
      </c>
      <c r="D4" s="7" t="s">
        <v>29</v>
      </c>
      <c r="E4" s="7" t="s">
        <v>30</v>
      </c>
      <c r="F4" s="34" t="s">
        <v>122</v>
      </c>
      <c r="G4" s="34" t="s">
        <v>4</v>
      </c>
    </row>
    <row r="5" spans="1:13" s="12" customFormat="1" ht="88" thickBot="1" x14ac:dyDescent="0.4">
      <c r="C5" s="13" t="str">
        <f>'4.Rendicontazione delle spese'!A6</f>
        <v>RSR1</v>
      </c>
      <c r="D5" s="37" t="str">
        <f>'3.Rendicontazione M&amp;T'!B6</f>
        <v>Processo di verifica sulla documentazione amministrativo-contabile incompleto / inadeguato</v>
      </c>
      <c r="E5" s="37" t="str">
        <f>'3.Rendicontazione M&amp;T'!C6</f>
        <v>Può accadere che le verifiche non garantiscano adeguatamente l'assenza di frodi perché l'Ufficio di Rendicontazione e Controllo (o omologo) dell'Amministrazione Titolare non dispone delle risorse o delle competenze necessarie in materia</v>
      </c>
      <c r="F5" s="37" t="str">
        <f>'3.Rendicontazione M&amp;T'!D6</f>
        <v>Nucleo PNRR Stato - Regioni</v>
      </c>
      <c r="G5" s="37" t="str">
        <f>'3.Rendicontazione M&amp;T'!E6</f>
        <v>Interno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6"/>
      <c r="B10" s="156"/>
      <c r="C10" s="201">
        <f>A10*B10</f>
        <v>0</v>
      </c>
      <c r="D10" s="1" t="s">
        <v>123</v>
      </c>
      <c r="E10" s="23" t="s">
        <v>124</v>
      </c>
      <c r="F10" s="6"/>
      <c r="G10" s="6"/>
      <c r="H10" s="6"/>
      <c r="I10" s="156"/>
      <c r="J10" s="156"/>
      <c r="K10" s="146">
        <f>A10+I10</f>
        <v>0</v>
      </c>
      <c r="L10" s="146">
        <f>B10+J10</f>
        <v>0</v>
      </c>
      <c r="M10" s="201">
        <f>K10*L10</f>
        <v>0</v>
      </c>
    </row>
    <row r="11" spans="1:13" ht="50" x14ac:dyDescent="0.25">
      <c r="A11" s="157"/>
      <c r="B11" s="157"/>
      <c r="C11" s="202"/>
      <c r="D11" s="1" t="s">
        <v>125</v>
      </c>
      <c r="E11" s="23" t="s">
        <v>126</v>
      </c>
      <c r="F11" s="6"/>
      <c r="G11" s="6"/>
      <c r="H11" s="6"/>
      <c r="I11" s="157"/>
      <c r="J11" s="157"/>
      <c r="K11" s="147"/>
      <c r="L11" s="147"/>
      <c r="M11" s="202"/>
    </row>
    <row r="12" spans="1:13" ht="37.5" x14ac:dyDescent="0.25">
      <c r="A12" s="157"/>
      <c r="B12" s="157"/>
      <c r="C12" s="202"/>
      <c r="D12" s="1" t="s">
        <v>127</v>
      </c>
      <c r="E12" s="23" t="s">
        <v>128</v>
      </c>
      <c r="F12" s="6"/>
      <c r="G12" s="6"/>
      <c r="H12" s="6"/>
      <c r="I12" s="157"/>
      <c r="J12" s="157"/>
      <c r="K12" s="147"/>
      <c r="L12" s="147"/>
      <c r="M12" s="202"/>
    </row>
    <row r="13" spans="1:13" ht="50" x14ac:dyDescent="0.25">
      <c r="A13" s="157"/>
      <c r="B13" s="157"/>
      <c r="C13" s="202"/>
      <c r="D13" s="1" t="s">
        <v>129</v>
      </c>
      <c r="E13" s="23" t="s">
        <v>130</v>
      </c>
      <c r="F13" s="6"/>
      <c r="G13" s="6"/>
      <c r="H13" s="6"/>
      <c r="I13" s="157"/>
      <c r="J13" s="157"/>
      <c r="K13" s="147"/>
      <c r="L13" s="147"/>
      <c r="M13" s="202"/>
    </row>
    <row r="14" spans="1:13" ht="37.5" x14ac:dyDescent="0.25">
      <c r="A14" s="157"/>
      <c r="B14" s="157"/>
      <c r="C14" s="202"/>
      <c r="D14" s="1" t="s">
        <v>131</v>
      </c>
      <c r="E14" s="23" t="s">
        <v>132</v>
      </c>
      <c r="F14" s="6"/>
      <c r="G14" s="6"/>
      <c r="H14" s="6"/>
      <c r="I14" s="157"/>
      <c r="J14" s="157"/>
      <c r="K14" s="147"/>
      <c r="L14" s="147"/>
      <c r="M14" s="202"/>
    </row>
    <row r="15" spans="1:13" ht="13" x14ac:dyDescent="0.25">
      <c r="A15" s="158"/>
      <c r="B15" s="158"/>
      <c r="C15" s="202"/>
      <c r="D15" s="2" t="s">
        <v>133</v>
      </c>
      <c r="E15" s="3" t="s">
        <v>50</v>
      </c>
      <c r="F15" s="6"/>
      <c r="G15" s="6"/>
      <c r="H15" s="6"/>
      <c r="I15" s="158"/>
      <c r="J15" s="158"/>
      <c r="K15" s="152"/>
      <c r="L15" s="152"/>
      <c r="M15" s="202"/>
    </row>
    <row r="18" spans="1:13" ht="26.25" customHeight="1" x14ac:dyDescent="0.5">
      <c r="A18" s="153" t="s">
        <v>36</v>
      </c>
      <c r="B18" s="154"/>
      <c r="C18" s="155"/>
      <c r="D18" s="141" t="s">
        <v>51</v>
      </c>
      <c r="E18" s="141"/>
      <c r="F18" s="141"/>
      <c r="G18" s="141"/>
      <c r="H18" s="141"/>
      <c r="I18" s="141"/>
      <c r="J18" s="141"/>
      <c r="K18" s="153" t="s">
        <v>52</v>
      </c>
      <c r="L18" s="154"/>
      <c r="M18" s="155"/>
    </row>
    <row r="19" spans="1:13" ht="124" x14ac:dyDescent="0.35">
      <c r="A19" s="7" t="s">
        <v>45</v>
      </c>
      <c r="B19" s="7" t="s">
        <v>46</v>
      </c>
      <c r="C19" s="7" t="s">
        <v>47</v>
      </c>
      <c r="D19" s="151" t="s">
        <v>53</v>
      </c>
      <c r="E19" s="151"/>
      <c r="F19" s="8" t="s">
        <v>54</v>
      </c>
      <c r="G19" s="159" t="s">
        <v>55</v>
      </c>
      <c r="H19" s="160"/>
      <c r="I19" s="8" t="s">
        <v>56</v>
      </c>
      <c r="J19" s="8" t="s">
        <v>57</v>
      </c>
      <c r="K19" s="7" t="s">
        <v>58</v>
      </c>
      <c r="L19" s="7" t="s">
        <v>59</v>
      </c>
      <c r="M19" s="7" t="s">
        <v>60</v>
      </c>
    </row>
    <row r="20" spans="1:13" x14ac:dyDescent="0.25">
      <c r="A20" s="146"/>
      <c r="B20" s="146"/>
      <c r="C20" s="164">
        <f>M10</f>
        <v>0</v>
      </c>
      <c r="D20" s="149"/>
      <c r="E20" s="149"/>
      <c r="F20" s="2"/>
      <c r="G20" s="150"/>
      <c r="H20" s="150"/>
      <c r="I20" s="156"/>
      <c r="J20" s="156"/>
      <c r="K20" s="146">
        <f>A20+I20</f>
        <v>0</v>
      </c>
      <c r="L20" s="146">
        <f>B20+J20</f>
        <v>0</v>
      </c>
      <c r="M20" s="201">
        <f>K20*L20</f>
        <v>0</v>
      </c>
    </row>
    <row r="21" spans="1:13" x14ac:dyDescent="0.25">
      <c r="A21" s="147"/>
      <c r="B21" s="147"/>
      <c r="C21" s="165"/>
      <c r="D21" s="149"/>
      <c r="E21" s="149"/>
      <c r="F21" s="2"/>
      <c r="G21" s="150"/>
      <c r="H21" s="150"/>
      <c r="I21" s="157"/>
      <c r="J21" s="157"/>
      <c r="K21" s="147"/>
      <c r="L21" s="147"/>
      <c r="M21" s="202"/>
    </row>
    <row r="22" spans="1:13" x14ac:dyDescent="0.25">
      <c r="A22" s="147"/>
      <c r="B22" s="147"/>
      <c r="C22" s="165"/>
      <c r="D22" s="149"/>
      <c r="E22" s="149"/>
      <c r="F22" s="2"/>
      <c r="G22" s="150"/>
      <c r="H22" s="150"/>
      <c r="I22" s="157"/>
      <c r="J22" s="157"/>
      <c r="K22" s="147"/>
      <c r="L22" s="147"/>
      <c r="M22" s="202"/>
    </row>
    <row r="23" spans="1:13" x14ac:dyDescent="0.25">
      <c r="A23" s="147"/>
      <c r="B23" s="147"/>
      <c r="C23" s="165"/>
      <c r="D23" s="149"/>
      <c r="E23" s="149"/>
      <c r="F23" s="2"/>
      <c r="G23" s="150"/>
      <c r="H23" s="150"/>
      <c r="I23" s="157"/>
      <c r="J23" s="157"/>
      <c r="K23" s="147"/>
      <c r="L23" s="147"/>
      <c r="M23" s="202"/>
    </row>
    <row r="24" spans="1:13" x14ac:dyDescent="0.25">
      <c r="A24" s="147"/>
      <c r="B24" s="147"/>
      <c r="C24" s="165"/>
      <c r="D24" s="149"/>
      <c r="E24" s="149"/>
      <c r="F24" s="2"/>
      <c r="G24" s="150"/>
      <c r="H24" s="150"/>
      <c r="I24" s="157"/>
      <c r="J24" s="157"/>
      <c r="K24" s="147"/>
      <c r="L24" s="147"/>
      <c r="M24" s="202"/>
    </row>
    <row r="25" spans="1:13" x14ac:dyDescent="0.25">
      <c r="A25" s="147"/>
      <c r="B25" s="147"/>
      <c r="C25" s="165"/>
      <c r="D25" s="149"/>
      <c r="E25" s="149"/>
      <c r="F25" s="2"/>
      <c r="G25" s="150"/>
      <c r="H25" s="150"/>
      <c r="I25" s="157"/>
      <c r="J25" s="157"/>
      <c r="K25" s="147"/>
      <c r="L25" s="147"/>
      <c r="M25" s="202"/>
    </row>
    <row r="26" spans="1:13" x14ac:dyDescent="0.25">
      <c r="A26" s="147"/>
      <c r="B26" s="147"/>
      <c r="C26" s="165"/>
      <c r="D26" s="149"/>
      <c r="E26" s="149"/>
      <c r="F26" s="2"/>
      <c r="G26" s="150"/>
      <c r="H26" s="150"/>
      <c r="I26" s="157"/>
      <c r="J26" s="157"/>
      <c r="K26" s="147"/>
      <c r="L26" s="147"/>
      <c r="M26" s="202"/>
    </row>
    <row r="27" spans="1:13" x14ac:dyDescent="0.25">
      <c r="A27" s="147"/>
      <c r="B27" s="147"/>
      <c r="C27" s="165"/>
      <c r="D27" s="149"/>
      <c r="E27" s="149"/>
      <c r="F27" s="2"/>
      <c r="G27" s="150"/>
      <c r="H27" s="150"/>
      <c r="I27" s="157"/>
      <c r="J27" s="157"/>
      <c r="K27" s="147"/>
      <c r="L27" s="147"/>
      <c r="M27" s="202"/>
    </row>
    <row r="28" spans="1:13" x14ac:dyDescent="0.25">
      <c r="A28" s="152"/>
      <c r="B28" s="152"/>
      <c r="C28" s="165"/>
      <c r="D28" s="149"/>
      <c r="E28" s="149"/>
      <c r="F28" s="2"/>
      <c r="G28" s="150"/>
      <c r="H28" s="150"/>
      <c r="I28" s="158"/>
      <c r="J28" s="158"/>
      <c r="K28" s="152"/>
      <c r="L28" s="152"/>
      <c r="M28" s="202"/>
    </row>
    <row r="52" spans="2:3" x14ac:dyDescent="0.25">
      <c r="B52">
        <v>1</v>
      </c>
      <c r="C52">
        <v>-1</v>
      </c>
    </row>
    <row r="53" spans="2:3" x14ac:dyDescent="0.25">
      <c r="B53">
        <v>2</v>
      </c>
      <c r="C53">
        <v>-2</v>
      </c>
    </row>
    <row r="54" spans="2:3" x14ac:dyDescent="0.25">
      <c r="B54">
        <v>3</v>
      </c>
      <c r="C54">
        <v>-3</v>
      </c>
    </row>
    <row r="55" spans="2:3" x14ac:dyDescent="0.25">
      <c r="B55">
        <v>4</v>
      </c>
      <c r="C55">
        <v>-4</v>
      </c>
    </row>
    <row r="56" spans="2:3" x14ac:dyDescent="0.25">
      <c r="B56">
        <v>5</v>
      </c>
      <c r="C56">
        <v>-5</v>
      </c>
    </row>
  </sheetData>
  <mergeCells count="43">
    <mergeCell ref="D22:E22"/>
    <mergeCell ref="G22:H22"/>
    <mergeCell ref="D23:E23"/>
    <mergeCell ref="G23:H23"/>
    <mergeCell ref="I20:I28"/>
    <mergeCell ref="D26:E26"/>
    <mergeCell ref="G26:H26"/>
    <mergeCell ref="D27:E27"/>
    <mergeCell ref="G27:H27"/>
    <mergeCell ref="D28:E28"/>
    <mergeCell ref="G28:H2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19:E19"/>
    <mergeCell ref="G19:H19"/>
    <mergeCell ref="C3:G3"/>
    <mergeCell ref="A8:C8"/>
    <mergeCell ref="D8:J8"/>
    <mergeCell ref="A18:C18"/>
    <mergeCell ref="D18:J18"/>
    <mergeCell ref="K8:M8"/>
    <mergeCell ref="A10:A15"/>
    <mergeCell ref="B10:B15"/>
    <mergeCell ref="C10:C15"/>
    <mergeCell ref="I10:I15"/>
    <mergeCell ref="J10:J15"/>
    <mergeCell ref="K10:K15"/>
    <mergeCell ref="L10:L15"/>
    <mergeCell ref="M10:M15"/>
  </mergeCells>
  <conditionalFormatting sqref="A10:B13 F10:I13 F14:H15">
    <cfRule type="cellIs" dxfId="142" priority="13" operator="between">
      <formula>0</formula>
      <formula>0</formula>
    </cfRule>
  </conditionalFormatting>
  <conditionalFormatting sqref="C10">
    <cfRule type="cellIs" dxfId="141" priority="10" operator="between">
      <formula>8</formula>
      <formula>16</formula>
    </cfRule>
    <cfRule type="cellIs" dxfId="140" priority="11" operator="between">
      <formula>4</formula>
      <formula>6</formula>
    </cfRule>
    <cfRule type="cellIs" dxfId="139" priority="12" operator="between">
      <formula>0</formula>
      <formula>3</formula>
    </cfRule>
  </conditionalFormatting>
  <conditionalFormatting sqref="C20">
    <cfRule type="cellIs" dxfId="138" priority="4" operator="between">
      <formula>8</formula>
      <formula>16</formula>
    </cfRule>
    <cfRule type="cellIs" dxfId="137" priority="5" operator="between">
      <formula>4</formula>
      <formula>6</formula>
    </cfRule>
    <cfRule type="cellIs" dxfId="136" priority="6" operator="between">
      <formula>0</formula>
      <formula>3</formula>
    </cfRule>
  </conditionalFormatting>
  <conditionalFormatting sqref="M10">
    <cfRule type="cellIs" dxfId="135" priority="7" operator="between">
      <formula>8</formula>
      <formula>16</formula>
    </cfRule>
    <cfRule type="cellIs" dxfId="134" priority="8" operator="between">
      <formula>4</formula>
      <formula>6</formula>
    </cfRule>
    <cfRule type="cellIs" dxfId="133" priority="9" operator="between">
      <formula>0</formula>
      <formula>3</formula>
    </cfRule>
  </conditionalFormatting>
  <conditionalFormatting sqref="M20">
    <cfRule type="cellIs" dxfId="132" priority="1" operator="between">
      <formula>8</formula>
      <formula>16</formula>
    </cfRule>
    <cfRule type="cellIs" dxfId="131" priority="2" operator="between">
      <formula>4</formula>
      <formula>6</formula>
    </cfRule>
    <cfRule type="cellIs" dxfId="130" priority="3" operator="between">
      <formula>0</formula>
      <formula>3</formula>
    </cfRule>
  </conditionalFormatting>
  <dataValidations count="2">
    <dataValidation type="list" allowBlank="1" showInputMessage="1" showErrorMessage="1" sqref="I10:J15 I20:J28" xr:uid="{00000000-0002-0000-2300-000000000000}">
      <formula1>negative</formula1>
    </dataValidation>
    <dataValidation type="list" allowBlank="1" showInputMessage="1" showErrorMessage="1" sqref="A10:A13 B10:B15" xr:uid="{00000000-0002-0000-23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2" tint="-9.9978637043366805E-2"/>
    <pageSetUpPr fitToPage="1"/>
  </sheetPr>
  <dimension ref="A2:M55"/>
  <sheetViews>
    <sheetView topLeftCell="D9" zoomScale="90" zoomScaleNormal="90" zoomScaleSheetLayoutView="100" workbookViewId="0">
      <selection activeCell="F13" sqref="F13"/>
    </sheetView>
  </sheetViews>
  <sheetFormatPr defaultColWidth="8.7265625" defaultRowHeight="12.5" x14ac:dyDescent="0.25"/>
  <cols>
    <col min="1" max="1" width="13.26953125" style="46" customWidth="1"/>
    <col min="2" max="2" width="14.26953125" style="46" customWidth="1"/>
    <col min="3" max="3" width="41" style="46" bestFit="1" customWidth="1"/>
    <col min="4" max="4" width="20.81640625" style="46" customWidth="1"/>
    <col min="5" max="5" width="70.26953125" style="46" customWidth="1"/>
    <col min="6" max="6" width="32.179687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379</v>
      </c>
      <c r="G4" s="41" t="s">
        <v>281</v>
      </c>
    </row>
    <row r="5" spans="1:13" s="84" customFormat="1" ht="50.5" thickBot="1" x14ac:dyDescent="0.4">
      <c r="C5" s="50" t="str">
        <f>'4.Rendicontazione delle spese'!A6</f>
        <v>RSR1</v>
      </c>
      <c r="D5" s="37" t="str">
        <f>'4.Rendicontazione delle spese'!B6</f>
        <v>Processo di verifica sulla documentazione amministrativo-contabile incompleto / inadeguato</v>
      </c>
      <c r="E5" s="37" t="str">
        <f>'4.Rendicontazione delle spese'!C6</f>
        <v>Può accadere che le verifiche non garantiscano adeguatamente l'assenza di frodi perché l'Ufficio di Rendicontazione e Controllo (o omologo) dell'Amministrazione Titolare non dispone delle risorse o delle competenze necessarie in materia</v>
      </c>
      <c r="F5" s="37" t="str">
        <f>'4.Rendicontazione delle spese'!D6</f>
        <v>Nucleo PNRR Stato - Regioni</v>
      </c>
      <c r="G5" s="40" t="str">
        <f>'4.Rendicontazione delle spese'!E6</f>
        <v xml:space="preserve">Interno </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51" customHeight="1" x14ac:dyDescent="0.25">
      <c r="A10" s="156">
        <v>1</v>
      </c>
      <c r="B10" s="156">
        <v>1</v>
      </c>
      <c r="C10" s="148">
        <f>A10*B10</f>
        <v>1</v>
      </c>
      <c r="D10" s="11" t="s">
        <v>216</v>
      </c>
      <c r="E10" s="54" t="s">
        <v>362</v>
      </c>
      <c r="F10" s="6" t="s">
        <v>403</v>
      </c>
      <c r="G10" s="6" t="s">
        <v>403</v>
      </c>
      <c r="H10" s="6" t="s">
        <v>421</v>
      </c>
      <c r="I10" s="156">
        <v>-1</v>
      </c>
      <c r="J10" s="156">
        <v>-1</v>
      </c>
      <c r="K10" s="146">
        <f>A10+I10</f>
        <v>0</v>
      </c>
      <c r="L10" s="146">
        <f>B10+J10</f>
        <v>0</v>
      </c>
      <c r="M10" s="148">
        <f>K10*L10</f>
        <v>0</v>
      </c>
    </row>
    <row r="11" spans="1:13" ht="73.150000000000006" customHeight="1" x14ac:dyDescent="0.25">
      <c r="A11" s="157"/>
      <c r="B11" s="157"/>
      <c r="C11" s="148"/>
      <c r="D11" s="11" t="s">
        <v>217</v>
      </c>
      <c r="E11" s="54" t="s">
        <v>380</v>
      </c>
      <c r="F11" s="6" t="s">
        <v>403</v>
      </c>
      <c r="G11" s="6" t="s">
        <v>403</v>
      </c>
      <c r="H11" s="6" t="s">
        <v>421</v>
      </c>
      <c r="I11" s="157"/>
      <c r="J11" s="157"/>
      <c r="K11" s="147"/>
      <c r="L11" s="147"/>
      <c r="M11" s="148"/>
    </row>
    <row r="12" spans="1:13" ht="37.5" x14ac:dyDescent="0.25">
      <c r="A12" s="157"/>
      <c r="B12" s="157"/>
      <c r="C12" s="148"/>
      <c r="D12" s="11" t="s">
        <v>218</v>
      </c>
      <c r="E12" s="54" t="s">
        <v>313</v>
      </c>
      <c r="F12" s="6" t="s">
        <v>403</v>
      </c>
      <c r="G12" s="6" t="s">
        <v>403</v>
      </c>
      <c r="H12" s="6" t="s">
        <v>421</v>
      </c>
      <c r="I12" s="157"/>
      <c r="J12" s="157"/>
      <c r="K12" s="147"/>
      <c r="L12" s="147"/>
      <c r="M12" s="148"/>
    </row>
    <row r="13" spans="1:13" ht="37.5" x14ac:dyDescent="0.25">
      <c r="A13" s="157"/>
      <c r="B13" s="157"/>
      <c r="C13" s="148"/>
      <c r="D13" s="11" t="s">
        <v>605</v>
      </c>
      <c r="E13" s="54" t="s">
        <v>606</v>
      </c>
      <c r="F13" s="116" t="s">
        <v>607</v>
      </c>
      <c r="G13" s="6"/>
      <c r="H13" s="6"/>
      <c r="I13" s="157"/>
      <c r="J13" s="157"/>
      <c r="K13" s="147"/>
      <c r="L13" s="147"/>
      <c r="M13" s="148"/>
    </row>
    <row r="14" spans="1:13" ht="37.5" x14ac:dyDescent="0.25">
      <c r="A14" s="157"/>
      <c r="B14" s="157"/>
      <c r="C14" s="148"/>
      <c r="D14" s="11" t="s">
        <v>219</v>
      </c>
      <c r="E14" s="54" t="s">
        <v>381</v>
      </c>
      <c r="F14" s="6" t="s">
        <v>403</v>
      </c>
      <c r="G14" s="6" t="s">
        <v>403</v>
      </c>
      <c r="H14" s="6" t="s">
        <v>421</v>
      </c>
      <c r="I14" s="157"/>
      <c r="J14" s="157"/>
      <c r="K14" s="147"/>
      <c r="L14" s="147"/>
      <c r="M14" s="148"/>
    </row>
    <row r="17" spans="1:13" ht="26.25" customHeight="1" x14ac:dyDescent="0.5">
      <c r="A17" s="153" t="s">
        <v>36</v>
      </c>
      <c r="B17" s="154"/>
      <c r="C17" s="155"/>
      <c r="D17" s="141" t="s">
        <v>51</v>
      </c>
      <c r="E17" s="141"/>
      <c r="F17" s="141"/>
      <c r="G17" s="141"/>
      <c r="H17" s="141"/>
      <c r="I17" s="141"/>
      <c r="J17" s="141"/>
      <c r="K17" s="153" t="s">
        <v>52</v>
      </c>
      <c r="L17" s="154"/>
      <c r="M17" s="155"/>
    </row>
    <row r="18" spans="1:13" ht="124" x14ac:dyDescent="0.35">
      <c r="A18" s="7" t="s">
        <v>45</v>
      </c>
      <c r="B18" s="7" t="s">
        <v>46</v>
      </c>
      <c r="C18" s="7" t="s">
        <v>47</v>
      </c>
      <c r="D18" s="151" t="s">
        <v>53</v>
      </c>
      <c r="E18" s="151"/>
      <c r="F18" s="8" t="s">
        <v>54</v>
      </c>
      <c r="G18" s="159" t="s">
        <v>55</v>
      </c>
      <c r="H18" s="160"/>
      <c r="I18" s="8" t="s">
        <v>56</v>
      </c>
      <c r="J18" s="8" t="s">
        <v>57</v>
      </c>
      <c r="K18" s="7" t="s">
        <v>58</v>
      </c>
      <c r="L18" s="7" t="s">
        <v>59</v>
      </c>
      <c r="M18" s="7" t="s">
        <v>60</v>
      </c>
    </row>
    <row r="19" spans="1:13" x14ac:dyDescent="0.25">
      <c r="A19" s="146"/>
      <c r="B19" s="146"/>
      <c r="C19" s="148">
        <f>M10</f>
        <v>0</v>
      </c>
      <c r="D19" s="149"/>
      <c r="E19" s="149"/>
      <c r="F19" s="2"/>
      <c r="G19" s="150"/>
      <c r="H19" s="150"/>
      <c r="I19" s="156"/>
      <c r="J19" s="156"/>
      <c r="K19" s="146">
        <f>A19+I19</f>
        <v>0</v>
      </c>
      <c r="L19" s="146">
        <f>B19+J19</f>
        <v>0</v>
      </c>
      <c r="M19" s="148">
        <f>K19*L19</f>
        <v>0</v>
      </c>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47"/>
      <c r="B26" s="147"/>
      <c r="C26" s="148"/>
      <c r="D26" s="149"/>
      <c r="E26" s="149"/>
      <c r="F26" s="2"/>
      <c r="G26" s="150"/>
      <c r="H26" s="150"/>
      <c r="I26" s="157"/>
      <c r="J26" s="157"/>
      <c r="K26" s="147"/>
      <c r="L26" s="147"/>
      <c r="M26" s="148"/>
    </row>
    <row r="27" spans="1:13" x14ac:dyDescent="0.25">
      <c r="A27" s="152"/>
      <c r="B27" s="152"/>
      <c r="C27" s="148"/>
      <c r="D27" s="149"/>
      <c r="E27" s="149"/>
      <c r="F27" s="2"/>
      <c r="G27" s="150"/>
      <c r="H27" s="150"/>
      <c r="I27" s="158"/>
      <c r="J27" s="158"/>
      <c r="K27" s="152"/>
      <c r="L27" s="152"/>
      <c r="M27" s="148"/>
    </row>
    <row r="51" spans="2:3" x14ac:dyDescent="0.25">
      <c r="B51" s="46">
        <v>1</v>
      </c>
      <c r="C51" s="46">
        <v>-1</v>
      </c>
    </row>
    <row r="52" spans="2:3" x14ac:dyDescent="0.25">
      <c r="B52" s="46">
        <v>2</v>
      </c>
      <c r="C52" s="46">
        <v>-2</v>
      </c>
    </row>
    <row r="53" spans="2:3" x14ac:dyDescent="0.25">
      <c r="B53" s="46">
        <v>3</v>
      </c>
      <c r="C53" s="46">
        <v>-3</v>
      </c>
    </row>
    <row r="54" spans="2:3" x14ac:dyDescent="0.25">
      <c r="B54" s="46">
        <v>4</v>
      </c>
      <c r="C54" s="46">
        <v>-4</v>
      </c>
    </row>
    <row r="55" spans="2:3" x14ac:dyDescent="0.25">
      <c r="B55" s="46">
        <v>5</v>
      </c>
      <c r="C55" s="46">
        <v>-5</v>
      </c>
    </row>
  </sheetData>
  <mergeCells count="43">
    <mergeCell ref="D21:E21"/>
    <mergeCell ref="G21:H21"/>
    <mergeCell ref="D22:E22"/>
    <mergeCell ref="G22:H22"/>
    <mergeCell ref="I19:I27"/>
    <mergeCell ref="D25:E25"/>
    <mergeCell ref="G25:H25"/>
    <mergeCell ref="D26:E26"/>
    <mergeCell ref="G26:H26"/>
    <mergeCell ref="D27:E27"/>
    <mergeCell ref="G27:H2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18:E18"/>
    <mergeCell ref="G18:H18"/>
    <mergeCell ref="C3:G3"/>
    <mergeCell ref="A8:C8"/>
    <mergeCell ref="D8:J8"/>
    <mergeCell ref="A17:C17"/>
    <mergeCell ref="D17:J17"/>
    <mergeCell ref="K8:M8"/>
    <mergeCell ref="A10:A14"/>
    <mergeCell ref="B10:B14"/>
    <mergeCell ref="C10:C14"/>
    <mergeCell ref="I10:I14"/>
    <mergeCell ref="J10:J14"/>
    <mergeCell ref="K10:K14"/>
    <mergeCell ref="L10:L14"/>
    <mergeCell ref="M10:M14"/>
  </mergeCells>
  <phoneticPr fontId="21" type="noConversion"/>
  <conditionalFormatting sqref="A10:B13 F10:I13 F14:H14">
    <cfRule type="cellIs" dxfId="129" priority="13" operator="between">
      <formula>0</formula>
      <formula>0</formula>
    </cfRule>
  </conditionalFormatting>
  <conditionalFormatting sqref="C10">
    <cfRule type="cellIs" dxfId="128" priority="10" operator="between">
      <formula>8</formula>
      <formula>16</formula>
    </cfRule>
    <cfRule type="cellIs" dxfId="127" priority="11" operator="between">
      <formula>4</formula>
      <formula>6</formula>
    </cfRule>
    <cfRule type="cellIs" dxfId="126" priority="12" operator="between">
      <formula>0</formula>
      <formula>3</formula>
    </cfRule>
  </conditionalFormatting>
  <conditionalFormatting sqref="C19">
    <cfRule type="cellIs" dxfId="125" priority="4" operator="between">
      <formula>8</formula>
      <formula>16</formula>
    </cfRule>
    <cfRule type="cellIs" dxfId="124" priority="5" operator="between">
      <formula>4</formula>
      <formula>6</formula>
    </cfRule>
    <cfRule type="cellIs" dxfId="123" priority="6" operator="between">
      <formula>0</formula>
      <formula>3</formula>
    </cfRule>
  </conditionalFormatting>
  <conditionalFormatting sqref="M10">
    <cfRule type="cellIs" dxfId="122" priority="7" operator="between">
      <formula>8</formula>
      <formula>16</formula>
    </cfRule>
    <cfRule type="cellIs" dxfId="121" priority="8" operator="between">
      <formula>4</formula>
      <formula>6</formula>
    </cfRule>
    <cfRule type="cellIs" dxfId="120" priority="9" operator="between">
      <formula>0</formula>
      <formula>3</formula>
    </cfRule>
  </conditionalFormatting>
  <conditionalFormatting sqref="M19">
    <cfRule type="cellIs" dxfId="119" priority="1" operator="between">
      <formula>8</formula>
      <formula>16</formula>
    </cfRule>
    <cfRule type="cellIs" dxfId="118" priority="2" operator="between">
      <formula>4</formula>
      <formula>6</formula>
    </cfRule>
    <cfRule type="cellIs" dxfId="117" priority="3" operator="between">
      <formula>0</formula>
      <formula>3</formula>
    </cfRule>
  </conditionalFormatting>
  <dataValidations count="2">
    <dataValidation type="list" allowBlank="1" showInputMessage="1" showErrorMessage="1" sqref="I19:J27 I10:J14" xr:uid="{00000000-0002-0000-2400-000000000000}">
      <formula1>negative</formula1>
    </dataValidation>
    <dataValidation type="list" allowBlank="1" showInputMessage="1" showErrorMessage="1" sqref="A10:A13 B10:B14" xr:uid="{00000000-0002-0000-24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2" tint="-9.9978637043366805E-2"/>
    <pageSetUpPr fitToPage="1"/>
  </sheetPr>
  <dimension ref="A2:M54"/>
  <sheetViews>
    <sheetView topLeftCell="A5" zoomScale="60" zoomScaleNormal="60" zoomScaleSheetLayoutView="100" workbookViewId="0">
      <selection activeCell="J10" sqref="J10:J13"/>
    </sheetView>
  </sheetViews>
  <sheetFormatPr defaultColWidth="8.7265625" defaultRowHeight="12.5" x14ac:dyDescent="0.25"/>
  <cols>
    <col min="1" max="1" width="13.26953125" style="46" customWidth="1"/>
    <col min="2" max="2" width="14.26953125" style="46" customWidth="1"/>
    <col min="3" max="3" width="41" style="46" bestFit="1" customWidth="1"/>
    <col min="4" max="4" width="19.816406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382</v>
      </c>
      <c r="G4" s="41" t="s">
        <v>281</v>
      </c>
    </row>
    <row r="5" spans="1:13" s="84" customFormat="1" ht="125.5" thickBot="1" x14ac:dyDescent="0.4">
      <c r="C5" s="50" t="str">
        <f>'4.Rendicontazione delle spese'!A7</f>
        <v>RSR2</v>
      </c>
      <c r="D5" s="37" t="str">
        <f>'4.Rendicontazione delle spese'!B7</f>
        <v>Conflitti di interessi  nell'Ufficio di Rendicontazione e Controllo (o omologo) dell'Amministrazione Titolare coinvolto nel processo di verifica sulla documentazione amministrativo-contabile</v>
      </c>
      <c r="E5" s="37" t="str">
        <f>'4.Rendicontazione delle spese'!C7</f>
        <v>Può accadere che membri (interni ed esterni)  dell'Ufficio di Rendicontazione e Controllo (o omologo) dell'Amministrazione Titolare abbiano conflitti d'interesse che influiscono indebitamente sull'approvazione dei pagamenti relativamente a taluni Soggetti attuatori</v>
      </c>
      <c r="F5" s="37" t="str">
        <f>'4.Rendicontazione delle spese'!D7</f>
        <v>Nucleo PNRR Stato - Regioni /Soggetti Attuatori</v>
      </c>
      <c r="G5" s="40" t="str">
        <f>'4.Rendicontazione delle spese'!E7</f>
        <v>Interno/Collusione</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6">
        <v>1</v>
      </c>
      <c r="B10" s="156">
        <v>1</v>
      </c>
      <c r="C10" s="148">
        <f>A10*B10</f>
        <v>1</v>
      </c>
      <c r="D10" s="11" t="s">
        <v>220</v>
      </c>
      <c r="E10" s="54" t="s">
        <v>288</v>
      </c>
      <c r="F10" s="6" t="s">
        <v>403</v>
      </c>
      <c r="G10" s="6" t="s">
        <v>403</v>
      </c>
      <c r="H10" s="6" t="s">
        <v>421</v>
      </c>
      <c r="I10" s="156">
        <v>-1</v>
      </c>
      <c r="J10" s="156">
        <v>-1</v>
      </c>
      <c r="K10" s="146">
        <f>A10+I10</f>
        <v>0</v>
      </c>
      <c r="L10" s="146">
        <f>B10+J10</f>
        <v>0</v>
      </c>
      <c r="M10" s="148">
        <f>K10*L10</f>
        <v>0</v>
      </c>
    </row>
    <row r="11" spans="1:13" ht="37.5" x14ac:dyDescent="0.25">
      <c r="A11" s="157"/>
      <c r="B11" s="157"/>
      <c r="C11" s="148"/>
      <c r="D11" s="11" t="s">
        <v>221</v>
      </c>
      <c r="E11" s="54" t="s">
        <v>383</v>
      </c>
      <c r="F11" s="6" t="s">
        <v>403</v>
      </c>
      <c r="G11" s="6" t="s">
        <v>403</v>
      </c>
      <c r="H11" s="6" t="s">
        <v>421</v>
      </c>
      <c r="I11" s="157"/>
      <c r="J11" s="157"/>
      <c r="K11" s="147"/>
      <c r="L11" s="147"/>
      <c r="M11" s="148"/>
    </row>
    <row r="12" spans="1:13" ht="25" x14ac:dyDescent="0.25">
      <c r="A12" s="157"/>
      <c r="B12" s="157"/>
      <c r="C12" s="148"/>
      <c r="D12" s="11" t="s">
        <v>222</v>
      </c>
      <c r="E12" s="54" t="s">
        <v>289</v>
      </c>
      <c r="F12" s="6" t="s">
        <v>403</v>
      </c>
      <c r="G12" s="6" t="s">
        <v>403</v>
      </c>
      <c r="H12" s="6" t="s">
        <v>421</v>
      </c>
      <c r="I12" s="157"/>
      <c r="J12" s="157"/>
      <c r="K12" s="147"/>
      <c r="L12" s="147"/>
      <c r="M12" s="148"/>
    </row>
    <row r="13" spans="1:13" ht="37.5" x14ac:dyDescent="0.25">
      <c r="A13" s="157"/>
      <c r="B13" s="157"/>
      <c r="C13" s="148"/>
      <c r="D13" s="11" t="s">
        <v>223</v>
      </c>
      <c r="E13" s="54" t="s">
        <v>290</v>
      </c>
      <c r="F13" s="6" t="s">
        <v>403</v>
      </c>
      <c r="G13" s="6" t="s">
        <v>403</v>
      </c>
      <c r="H13" s="6" t="s">
        <v>421</v>
      </c>
      <c r="I13" s="157"/>
      <c r="J13" s="157"/>
      <c r="K13" s="147"/>
      <c r="L13" s="147"/>
      <c r="M13" s="148"/>
    </row>
    <row r="16" spans="1:13" ht="26.25" customHeight="1" x14ac:dyDescent="0.5">
      <c r="A16" s="153" t="s">
        <v>36</v>
      </c>
      <c r="B16" s="154"/>
      <c r="C16" s="155"/>
      <c r="D16" s="141" t="s">
        <v>51</v>
      </c>
      <c r="E16" s="141"/>
      <c r="F16" s="141"/>
      <c r="G16" s="141"/>
      <c r="H16" s="141"/>
      <c r="I16" s="141"/>
      <c r="J16" s="141"/>
      <c r="K16" s="153" t="s">
        <v>52</v>
      </c>
      <c r="L16" s="154"/>
      <c r="M16" s="155"/>
    </row>
    <row r="17" spans="1:13" ht="124" x14ac:dyDescent="0.35">
      <c r="A17" s="7" t="s">
        <v>45</v>
      </c>
      <c r="B17" s="7" t="s">
        <v>46</v>
      </c>
      <c r="C17" s="7" t="s">
        <v>47</v>
      </c>
      <c r="D17" s="151" t="s">
        <v>53</v>
      </c>
      <c r="E17" s="151"/>
      <c r="F17" s="8" t="s">
        <v>54</v>
      </c>
      <c r="G17" s="159" t="s">
        <v>55</v>
      </c>
      <c r="H17" s="160"/>
      <c r="I17" s="8" t="s">
        <v>56</v>
      </c>
      <c r="J17" s="8" t="s">
        <v>57</v>
      </c>
      <c r="K17" s="7" t="s">
        <v>58</v>
      </c>
      <c r="L17" s="7" t="s">
        <v>59</v>
      </c>
      <c r="M17" s="7" t="s">
        <v>60</v>
      </c>
    </row>
    <row r="18" spans="1:13" x14ac:dyDescent="0.25">
      <c r="A18" s="146"/>
      <c r="B18" s="146"/>
      <c r="C18" s="148">
        <f>M10</f>
        <v>0</v>
      </c>
      <c r="D18" s="149"/>
      <c r="E18" s="149"/>
      <c r="F18" s="2"/>
      <c r="G18" s="150"/>
      <c r="H18" s="150"/>
      <c r="I18" s="156"/>
      <c r="J18" s="156"/>
      <c r="K18" s="146">
        <f>A18+I18</f>
        <v>0</v>
      </c>
      <c r="L18" s="146">
        <f>B18+J18</f>
        <v>0</v>
      </c>
      <c r="M18" s="148">
        <f>K18*L18</f>
        <v>0</v>
      </c>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52"/>
      <c r="B26" s="152"/>
      <c r="C26" s="148"/>
      <c r="D26" s="149"/>
      <c r="E26" s="149"/>
      <c r="F26" s="2"/>
      <c r="G26" s="150"/>
      <c r="H26" s="150"/>
      <c r="I26" s="158"/>
      <c r="J26" s="158"/>
      <c r="K26" s="152"/>
      <c r="L26" s="152"/>
      <c r="M26" s="148"/>
    </row>
    <row r="50" spans="2:3" x14ac:dyDescent="0.25">
      <c r="B50" s="46">
        <v>1</v>
      </c>
      <c r="C50" s="46">
        <v>-1</v>
      </c>
    </row>
    <row r="51" spans="2:3" x14ac:dyDescent="0.25">
      <c r="B51" s="46">
        <v>2</v>
      </c>
      <c r="C51" s="46">
        <v>-2</v>
      </c>
    </row>
    <row r="52" spans="2:3" x14ac:dyDescent="0.25">
      <c r="B52" s="46">
        <v>3</v>
      </c>
      <c r="C52" s="46">
        <v>-3</v>
      </c>
    </row>
    <row r="53" spans="2:3" x14ac:dyDescent="0.25">
      <c r="B53" s="46">
        <v>4</v>
      </c>
      <c r="C53" s="46">
        <v>-4</v>
      </c>
    </row>
    <row r="54" spans="2:3" x14ac:dyDescent="0.25">
      <c r="B54" s="46">
        <v>5</v>
      </c>
      <c r="C54" s="46">
        <v>-5</v>
      </c>
    </row>
  </sheetData>
  <mergeCells count="43">
    <mergeCell ref="K8:M8"/>
    <mergeCell ref="A10:A13"/>
    <mergeCell ref="B10:B13"/>
    <mergeCell ref="C10:C13"/>
    <mergeCell ref="I10:I13"/>
    <mergeCell ref="J10:J13"/>
    <mergeCell ref="K10:K13"/>
    <mergeCell ref="L10:L13"/>
    <mergeCell ref="M10:M13"/>
    <mergeCell ref="D17:E17"/>
    <mergeCell ref="G17:H17"/>
    <mergeCell ref="C3:G3"/>
    <mergeCell ref="A8:C8"/>
    <mergeCell ref="D8:J8"/>
    <mergeCell ref="A16:C16"/>
    <mergeCell ref="D16:J1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20:E20"/>
    <mergeCell ref="G20:H20"/>
    <mergeCell ref="D21:E21"/>
    <mergeCell ref="G21:H21"/>
    <mergeCell ref="I18:I26"/>
    <mergeCell ref="D24:E24"/>
    <mergeCell ref="G24:H24"/>
    <mergeCell ref="D25:E25"/>
    <mergeCell ref="G25:H25"/>
    <mergeCell ref="D26:E26"/>
    <mergeCell ref="G26:H26"/>
  </mergeCells>
  <phoneticPr fontId="21" type="noConversion"/>
  <conditionalFormatting sqref="A10:B13 F10:I13">
    <cfRule type="cellIs" dxfId="116" priority="13" operator="between">
      <formula>0</formula>
      <formula>0</formula>
    </cfRule>
  </conditionalFormatting>
  <conditionalFormatting sqref="C10">
    <cfRule type="cellIs" dxfId="115" priority="10" operator="between">
      <formula>8</formula>
      <formula>16</formula>
    </cfRule>
    <cfRule type="cellIs" dxfId="114" priority="11" operator="between">
      <formula>4</formula>
      <formula>6</formula>
    </cfRule>
    <cfRule type="cellIs" dxfId="113" priority="12" operator="between">
      <formula>0</formula>
      <formula>3</formula>
    </cfRule>
  </conditionalFormatting>
  <conditionalFormatting sqref="C18">
    <cfRule type="cellIs" dxfId="112" priority="4" operator="between">
      <formula>8</formula>
      <formula>16</formula>
    </cfRule>
    <cfRule type="cellIs" dxfId="111" priority="5" operator="between">
      <formula>4</formula>
      <formula>6</formula>
    </cfRule>
    <cfRule type="cellIs" dxfId="110" priority="6" operator="between">
      <formula>0</formula>
      <formula>3</formula>
    </cfRule>
  </conditionalFormatting>
  <conditionalFormatting sqref="M10">
    <cfRule type="cellIs" dxfId="109" priority="7" operator="between">
      <formula>8</formula>
      <formula>16</formula>
    </cfRule>
    <cfRule type="cellIs" dxfId="108" priority="8" operator="between">
      <formula>4</formula>
      <formula>6</formula>
    </cfRule>
    <cfRule type="cellIs" dxfId="107" priority="9" operator="between">
      <formula>0</formula>
      <formula>3</formula>
    </cfRule>
  </conditionalFormatting>
  <conditionalFormatting sqref="M18">
    <cfRule type="cellIs" dxfId="106" priority="1" operator="between">
      <formula>8</formula>
      <formula>16</formula>
    </cfRule>
    <cfRule type="cellIs" dxfId="105" priority="2" operator="between">
      <formula>4</formula>
      <formula>6</formula>
    </cfRule>
    <cfRule type="cellIs" dxfId="104" priority="3" operator="between">
      <formula>0</formula>
      <formula>3</formula>
    </cfRule>
  </conditionalFormatting>
  <dataValidations count="2">
    <dataValidation type="list" allowBlank="1" showInputMessage="1" showErrorMessage="1" sqref="I18:J26 I10:J13" xr:uid="{00000000-0002-0000-2500-000000000000}">
      <formula1>negative</formula1>
    </dataValidation>
    <dataValidation type="list" allowBlank="1" showInputMessage="1" showErrorMessage="1" sqref="A10:B13" xr:uid="{00000000-0002-0000-25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2" tint="-9.9978637043366805E-2"/>
    <pageSetUpPr fitToPage="1"/>
  </sheetPr>
  <dimension ref="A2:M57"/>
  <sheetViews>
    <sheetView topLeftCell="B9" zoomScale="90" zoomScaleNormal="90" zoomScaleSheetLayoutView="100" workbookViewId="0">
      <selection activeCell="E15" sqref="E15"/>
    </sheetView>
  </sheetViews>
  <sheetFormatPr defaultColWidth="8.7265625" defaultRowHeight="12.5" x14ac:dyDescent="0.25"/>
  <cols>
    <col min="1" max="1" width="13.26953125" style="46" customWidth="1"/>
    <col min="2" max="2" width="14.26953125" style="46" customWidth="1"/>
    <col min="3" max="3" width="41" style="46" bestFit="1" customWidth="1"/>
    <col min="4" max="4" width="17.1796875" style="46" customWidth="1"/>
    <col min="5" max="5" width="71.816406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5" t="s">
        <v>355</v>
      </c>
      <c r="G4" s="41" t="s">
        <v>281</v>
      </c>
    </row>
    <row r="5" spans="1:13" s="84" customFormat="1" ht="63" thickBot="1" x14ac:dyDescent="0.4">
      <c r="C5" s="50" t="str">
        <f>'4.Rendicontazione delle spese'!A8</f>
        <v>RSR3</v>
      </c>
      <c r="D5" s="37" t="str">
        <f>'4.Rendicontazione delle spese'!B8</f>
        <v xml:space="preserve">Fraudolenta dichiarazione dei dati sull'avanzamento delle spese </v>
      </c>
      <c r="E5" s="37" t="str">
        <f>'4.Rendicontazione delle spese'!C8</f>
        <v>Può accadere che un Soggetto attuatore dichiari deliberatamente dati sovrastimati circa l'avanzamento delle spese (anche su sistema informativo ReGiS)</v>
      </c>
      <c r="F5" s="37" t="str">
        <f>'4.Rendicontazione delle spese'!D8</f>
        <v>Soggetti Attuatori</v>
      </c>
      <c r="G5" s="40" t="str">
        <f>'4.Rendicontazione delle spese'!E8</f>
        <v>Esterno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0">
        <v>1</v>
      </c>
      <c r="B10" s="150">
        <v>1</v>
      </c>
      <c r="C10" s="148">
        <f>A10*B10</f>
        <v>1</v>
      </c>
      <c r="D10" s="11" t="s">
        <v>224</v>
      </c>
      <c r="E10" s="54" t="s">
        <v>291</v>
      </c>
      <c r="F10" s="6" t="s">
        <v>403</v>
      </c>
      <c r="G10" s="6" t="s">
        <v>403</v>
      </c>
      <c r="H10" s="6" t="s">
        <v>421</v>
      </c>
      <c r="I10" s="150">
        <v>-1</v>
      </c>
      <c r="J10" s="150">
        <v>-1</v>
      </c>
      <c r="K10" s="173">
        <f>A10+I10</f>
        <v>0</v>
      </c>
      <c r="L10" s="173">
        <f>B10+J10</f>
        <v>0</v>
      </c>
      <c r="M10" s="148">
        <f>K10*L10</f>
        <v>0</v>
      </c>
    </row>
    <row r="11" spans="1:13" ht="25" x14ac:dyDescent="0.25">
      <c r="A11" s="150"/>
      <c r="B11" s="150"/>
      <c r="C11" s="148"/>
      <c r="D11" s="11" t="s">
        <v>225</v>
      </c>
      <c r="E11" s="54" t="s">
        <v>292</v>
      </c>
      <c r="F11" s="6" t="s">
        <v>403</v>
      </c>
      <c r="G11" s="6" t="s">
        <v>403</v>
      </c>
      <c r="H11" s="6" t="s">
        <v>421</v>
      </c>
      <c r="I11" s="150"/>
      <c r="J11" s="150"/>
      <c r="K11" s="173"/>
      <c r="L11" s="173"/>
      <c r="M11" s="148"/>
    </row>
    <row r="12" spans="1:13" ht="37.5" x14ac:dyDescent="0.25">
      <c r="A12" s="150"/>
      <c r="B12" s="150"/>
      <c r="C12" s="148"/>
      <c r="D12" s="11" t="s">
        <v>226</v>
      </c>
      <c r="E12" s="54" t="s">
        <v>293</v>
      </c>
      <c r="F12" s="6" t="s">
        <v>403</v>
      </c>
      <c r="G12" s="6" t="s">
        <v>403</v>
      </c>
      <c r="H12" s="6" t="s">
        <v>421</v>
      </c>
      <c r="I12" s="150"/>
      <c r="J12" s="150"/>
      <c r="K12" s="173"/>
      <c r="L12" s="173"/>
      <c r="M12" s="148"/>
    </row>
    <row r="13" spans="1:13" ht="25" x14ac:dyDescent="0.25">
      <c r="A13" s="150"/>
      <c r="B13" s="150"/>
      <c r="C13" s="148"/>
      <c r="D13" s="11" t="s">
        <v>227</v>
      </c>
      <c r="E13" s="54" t="s">
        <v>294</v>
      </c>
      <c r="F13" s="6" t="s">
        <v>403</v>
      </c>
      <c r="G13" s="6" t="s">
        <v>403</v>
      </c>
      <c r="H13" s="6" t="s">
        <v>421</v>
      </c>
      <c r="I13" s="150"/>
      <c r="J13" s="150"/>
      <c r="K13" s="173"/>
      <c r="L13" s="173"/>
      <c r="M13" s="148"/>
    </row>
    <row r="14" spans="1:13" ht="25" x14ac:dyDescent="0.25">
      <c r="A14" s="150"/>
      <c r="B14" s="150"/>
      <c r="C14" s="148"/>
      <c r="D14" s="11" t="s">
        <v>228</v>
      </c>
      <c r="E14" s="54" t="s">
        <v>384</v>
      </c>
      <c r="F14" s="6" t="s">
        <v>403</v>
      </c>
      <c r="G14" s="6" t="s">
        <v>403</v>
      </c>
      <c r="H14" s="6" t="s">
        <v>421</v>
      </c>
      <c r="I14" s="150"/>
      <c r="J14" s="150"/>
      <c r="K14" s="173"/>
      <c r="L14" s="173"/>
      <c r="M14" s="148"/>
    </row>
    <row r="15" spans="1:13" ht="37.5" x14ac:dyDescent="0.25">
      <c r="A15" s="150"/>
      <c r="B15" s="150"/>
      <c r="C15" s="148"/>
      <c r="D15" s="11" t="s">
        <v>229</v>
      </c>
      <c r="E15" s="54" t="s">
        <v>295</v>
      </c>
      <c r="F15" s="6" t="s">
        <v>403</v>
      </c>
      <c r="G15" s="6" t="s">
        <v>403</v>
      </c>
      <c r="H15" s="6" t="s">
        <v>421</v>
      </c>
      <c r="I15" s="150"/>
      <c r="J15" s="150"/>
      <c r="K15" s="173"/>
      <c r="L15" s="173"/>
      <c r="M15" s="148"/>
    </row>
    <row r="16" spans="1:13" ht="62.5" x14ac:dyDescent="0.25">
      <c r="A16" s="150"/>
      <c r="B16" s="150"/>
      <c r="C16" s="148"/>
      <c r="D16" s="11" t="s">
        <v>230</v>
      </c>
      <c r="E16" s="54" t="s">
        <v>385</v>
      </c>
      <c r="F16" s="6" t="s">
        <v>403</v>
      </c>
      <c r="G16" s="6" t="s">
        <v>403</v>
      </c>
      <c r="H16" s="6" t="s">
        <v>421</v>
      </c>
      <c r="I16" s="150"/>
      <c r="J16" s="150"/>
      <c r="K16" s="173"/>
      <c r="L16" s="173"/>
      <c r="M16" s="148"/>
    </row>
    <row r="19" spans="1:13" ht="26.25" customHeight="1" x14ac:dyDescent="0.5">
      <c r="A19" s="141" t="s">
        <v>36</v>
      </c>
      <c r="B19" s="141"/>
      <c r="C19" s="141"/>
      <c r="D19" s="141" t="s">
        <v>51</v>
      </c>
      <c r="E19" s="141"/>
      <c r="F19" s="141"/>
      <c r="G19" s="141"/>
      <c r="H19" s="141"/>
      <c r="I19" s="141"/>
      <c r="J19" s="141"/>
      <c r="K19" s="141" t="s">
        <v>52</v>
      </c>
      <c r="L19" s="141"/>
      <c r="M19" s="141"/>
    </row>
    <row r="20" spans="1:13" ht="124" x14ac:dyDescent="0.35">
      <c r="A20" s="7" t="s">
        <v>45</v>
      </c>
      <c r="B20" s="7" t="s">
        <v>46</v>
      </c>
      <c r="C20" s="7" t="s">
        <v>47</v>
      </c>
      <c r="D20" s="151" t="s">
        <v>53</v>
      </c>
      <c r="E20" s="151"/>
      <c r="F20" s="7" t="s">
        <v>54</v>
      </c>
      <c r="G20" s="151" t="s">
        <v>55</v>
      </c>
      <c r="H20" s="151"/>
      <c r="I20" s="7" t="s">
        <v>56</v>
      </c>
      <c r="J20" s="7" t="s">
        <v>57</v>
      </c>
      <c r="K20" s="7" t="s">
        <v>58</v>
      </c>
      <c r="L20" s="7" t="s">
        <v>59</v>
      </c>
      <c r="M20" s="7" t="s">
        <v>60</v>
      </c>
    </row>
    <row r="21" spans="1:13" x14ac:dyDescent="0.25">
      <c r="A21" s="173"/>
      <c r="B21" s="173"/>
      <c r="C21" s="148">
        <f>M10</f>
        <v>0</v>
      </c>
      <c r="D21" s="149"/>
      <c r="E21" s="149"/>
      <c r="F21" s="2"/>
      <c r="G21" s="150"/>
      <c r="H21" s="150"/>
      <c r="I21" s="150"/>
      <c r="J21" s="150"/>
      <c r="K21" s="173">
        <f>A21+I21</f>
        <v>0</v>
      </c>
      <c r="L21" s="173">
        <f>B21+J21</f>
        <v>0</v>
      </c>
      <c r="M21" s="148">
        <f>K21*L21</f>
        <v>0</v>
      </c>
    </row>
    <row r="22" spans="1:13" x14ac:dyDescent="0.25">
      <c r="A22" s="173"/>
      <c r="B22" s="173"/>
      <c r="C22" s="148"/>
      <c r="D22" s="149"/>
      <c r="E22" s="149"/>
      <c r="F22" s="2"/>
      <c r="G22" s="150"/>
      <c r="H22" s="150"/>
      <c r="I22" s="150"/>
      <c r="J22" s="150"/>
      <c r="K22" s="173"/>
      <c r="L22" s="173"/>
      <c r="M22" s="148"/>
    </row>
    <row r="23" spans="1:13" x14ac:dyDescent="0.25">
      <c r="A23" s="173"/>
      <c r="B23" s="173"/>
      <c r="C23" s="148"/>
      <c r="D23" s="149"/>
      <c r="E23" s="149"/>
      <c r="F23" s="2"/>
      <c r="G23" s="150"/>
      <c r="H23" s="150"/>
      <c r="I23" s="150"/>
      <c r="J23" s="150"/>
      <c r="K23" s="173"/>
      <c r="L23" s="173"/>
      <c r="M23" s="148"/>
    </row>
    <row r="24" spans="1:13" x14ac:dyDescent="0.25">
      <c r="A24" s="173"/>
      <c r="B24" s="173"/>
      <c r="C24" s="148"/>
      <c r="D24" s="149"/>
      <c r="E24" s="149"/>
      <c r="F24" s="2"/>
      <c r="G24" s="150"/>
      <c r="H24" s="150"/>
      <c r="I24" s="150"/>
      <c r="J24" s="150"/>
      <c r="K24" s="173"/>
      <c r="L24" s="173"/>
      <c r="M24" s="148"/>
    </row>
    <row r="25" spans="1:13" x14ac:dyDescent="0.25">
      <c r="A25" s="173"/>
      <c r="B25" s="173"/>
      <c r="C25" s="148"/>
      <c r="D25" s="149"/>
      <c r="E25" s="149"/>
      <c r="F25" s="2"/>
      <c r="G25" s="150"/>
      <c r="H25" s="150"/>
      <c r="I25" s="150"/>
      <c r="J25" s="150"/>
      <c r="K25" s="173"/>
      <c r="L25" s="173"/>
      <c r="M25" s="148"/>
    </row>
    <row r="26" spans="1:13" x14ac:dyDescent="0.25">
      <c r="A26" s="173"/>
      <c r="B26" s="173"/>
      <c r="C26" s="148"/>
      <c r="D26" s="149"/>
      <c r="E26" s="149"/>
      <c r="F26" s="2"/>
      <c r="G26" s="150"/>
      <c r="H26" s="150"/>
      <c r="I26" s="150"/>
      <c r="J26" s="150"/>
      <c r="K26" s="173"/>
      <c r="L26" s="173"/>
      <c r="M26" s="148"/>
    </row>
    <row r="27" spans="1:13" x14ac:dyDescent="0.25">
      <c r="A27" s="173"/>
      <c r="B27" s="173"/>
      <c r="C27" s="148"/>
      <c r="D27" s="149"/>
      <c r="E27" s="149"/>
      <c r="F27" s="2"/>
      <c r="G27" s="150"/>
      <c r="H27" s="150"/>
      <c r="I27" s="150"/>
      <c r="J27" s="150"/>
      <c r="K27" s="173"/>
      <c r="L27" s="173"/>
      <c r="M27" s="148"/>
    </row>
    <row r="28" spans="1:13" x14ac:dyDescent="0.25">
      <c r="A28" s="173"/>
      <c r="B28" s="173"/>
      <c r="C28" s="148"/>
      <c r="D28" s="149"/>
      <c r="E28" s="149"/>
      <c r="F28" s="2"/>
      <c r="G28" s="150"/>
      <c r="H28" s="150"/>
      <c r="I28" s="150"/>
      <c r="J28" s="150"/>
      <c r="K28" s="173"/>
      <c r="L28" s="173"/>
      <c r="M28" s="148"/>
    </row>
    <row r="29" spans="1:13" x14ac:dyDescent="0.25">
      <c r="A29" s="173"/>
      <c r="B29" s="173"/>
      <c r="C29" s="148"/>
      <c r="D29" s="149"/>
      <c r="E29" s="149"/>
      <c r="F29" s="2"/>
      <c r="G29" s="150"/>
      <c r="H29" s="150"/>
      <c r="I29" s="150"/>
      <c r="J29" s="150"/>
      <c r="K29" s="173"/>
      <c r="L29" s="173"/>
      <c r="M29" s="148"/>
    </row>
    <row r="53" spans="2:3" x14ac:dyDescent="0.25">
      <c r="B53" s="46">
        <v>1</v>
      </c>
      <c r="C53" s="46">
        <v>-1</v>
      </c>
    </row>
    <row r="54" spans="2:3" x14ac:dyDescent="0.25">
      <c r="B54" s="46">
        <v>2</v>
      </c>
      <c r="C54" s="46">
        <v>-2</v>
      </c>
    </row>
    <row r="55" spans="2:3" x14ac:dyDescent="0.25">
      <c r="B55" s="46">
        <v>3</v>
      </c>
      <c r="C55" s="46">
        <v>-3</v>
      </c>
    </row>
    <row r="56" spans="2:3" x14ac:dyDescent="0.25">
      <c r="B56" s="46">
        <v>4</v>
      </c>
      <c r="C56" s="46">
        <v>-4</v>
      </c>
    </row>
    <row r="57" spans="2:3" x14ac:dyDescent="0.25">
      <c r="B57" s="46">
        <v>5</v>
      </c>
      <c r="C57" s="46">
        <v>-5</v>
      </c>
    </row>
  </sheetData>
  <mergeCells count="43">
    <mergeCell ref="K8:M8"/>
    <mergeCell ref="A10:A16"/>
    <mergeCell ref="B10:B16"/>
    <mergeCell ref="C10:C16"/>
    <mergeCell ref="I10:I16"/>
    <mergeCell ref="J10:J16"/>
    <mergeCell ref="K10:K16"/>
    <mergeCell ref="L10:L16"/>
    <mergeCell ref="M10:M16"/>
    <mergeCell ref="D20:E20"/>
    <mergeCell ref="G20:H20"/>
    <mergeCell ref="C3:G3"/>
    <mergeCell ref="A8:C8"/>
    <mergeCell ref="D8:J8"/>
    <mergeCell ref="A19:C19"/>
    <mergeCell ref="D19:J19"/>
    <mergeCell ref="K19:M19"/>
    <mergeCell ref="A21:A29"/>
    <mergeCell ref="B21:B29"/>
    <mergeCell ref="C21:C29"/>
    <mergeCell ref="D21:E21"/>
    <mergeCell ref="G21:H21"/>
    <mergeCell ref="D25:E25"/>
    <mergeCell ref="G25:H25"/>
    <mergeCell ref="D26:E26"/>
    <mergeCell ref="G26:H26"/>
    <mergeCell ref="J21:J29"/>
    <mergeCell ref="K21:K29"/>
    <mergeCell ref="L21:L29"/>
    <mergeCell ref="M21:M29"/>
    <mergeCell ref="D22:E22"/>
    <mergeCell ref="G22:H22"/>
    <mergeCell ref="D23:E23"/>
    <mergeCell ref="G23:H23"/>
    <mergeCell ref="D24:E24"/>
    <mergeCell ref="G24:H24"/>
    <mergeCell ref="I21:I29"/>
    <mergeCell ref="D27:E27"/>
    <mergeCell ref="G27:H27"/>
    <mergeCell ref="D28:E28"/>
    <mergeCell ref="G28:H28"/>
    <mergeCell ref="D29:E29"/>
    <mergeCell ref="G29:H29"/>
  </mergeCells>
  <phoneticPr fontId="21" type="noConversion"/>
  <conditionalFormatting sqref="A10:B13 F10:I13 F14:H16">
    <cfRule type="cellIs" dxfId="103" priority="13" operator="between">
      <formula>0</formula>
      <formula>0</formula>
    </cfRule>
  </conditionalFormatting>
  <conditionalFormatting sqref="C10">
    <cfRule type="cellIs" dxfId="102" priority="10" operator="between">
      <formula>8</formula>
      <formula>16</formula>
    </cfRule>
    <cfRule type="cellIs" dxfId="101" priority="11" operator="between">
      <formula>4</formula>
      <formula>6</formula>
    </cfRule>
    <cfRule type="cellIs" dxfId="100" priority="12" operator="between">
      <formula>0</formula>
      <formula>3</formula>
    </cfRule>
  </conditionalFormatting>
  <conditionalFormatting sqref="C21">
    <cfRule type="cellIs" dxfId="99" priority="4" operator="between">
      <formula>8</formula>
      <formula>16</formula>
    </cfRule>
    <cfRule type="cellIs" dxfId="98" priority="5" operator="between">
      <formula>4</formula>
      <formula>6</formula>
    </cfRule>
    <cfRule type="cellIs" dxfId="97" priority="6" operator="between">
      <formula>0</formula>
      <formula>3</formula>
    </cfRule>
  </conditionalFormatting>
  <conditionalFormatting sqref="M10">
    <cfRule type="cellIs" dxfId="96" priority="7" operator="between">
      <formula>8</formula>
      <formula>16</formula>
    </cfRule>
    <cfRule type="cellIs" dxfId="95" priority="8" operator="between">
      <formula>4</formula>
      <formula>6</formula>
    </cfRule>
    <cfRule type="cellIs" dxfId="94" priority="9" operator="between">
      <formula>0</formula>
      <formula>3</formula>
    </cfRule>
  </conditionalFormatting>
  <conditionalFormatting sqref="M21">
    <cfRule type="cellIs" dxfId="93" priority="1" operator="between">
      <formula>8</formula>
      <formula>16</formula>
    </cfRule>
    <cfRule type="cellIs" dxfId="92" priority="2" operator="between">
      <formula>4</formula>
      <formula>6</formula>
    </cfRule>
    <cfRule type="cellIs" dxfId="91" priority="3" operator="between">
      <formula>0</formula>
      <formula>3</formula>
    </cfRule>
  </conditionalFormatting>
  <dataValidations count="2">
    <dataValidation type="list" allowBlank="1" showInputMessage="1" showErrorMessage="1" sqref="A10:A13 B10:B16" xr:uid="{00000000-0002-0000-2600-000000000000}">
      <formula1>positive</formula1>
    </dataValidation>
    <dataValidation type="list" allowBlank="1" showInputMessage="1" showErrorMessage="1" sqref="I10:J16 I21:J29" xr:uid="{00000000-0002-0000-26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4506-E1C2-44B9-9846-9DD20938447E}">
  <sheetPr>
    <tabColor theme="2" tint="-9.9978637043366805E-2"/>
  </sheetPr>
  <dimension ref="A2:M51"/>
  <sheetViews>
    <sheetView view="pageBreakPreview" topLeftCell="B6" zoomScale="90" zoomScaleNormal="100" zoomScaleSheetLayoutView="90" workbookViewId="0">
      <selection activeCell="F10" sqref="F10"/>
    </sheetView>
  </sheetViews>
  <sheetFormatPr defaultColWidth="8.7265625" defaultRowHeight="12.5" x14ac:dyDescent="0.25"/>
  <cols>
    <col min="1" max="1" width="13.26953125" style="46" customWidth="1"/>
    <col min="2" max="2" width="14.26953125" style="46" customWidth="1"/>
    <col min="3" max="3" width="41" style="46" bestFit="1" customWidth="1"/>
    <col min="4" max="4" width="15.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38" thickBot="1" x14ac:dyDescent="0.4">
      <c r="C5" s="50" t="str">
        <f>'[2]4.Rendicontazione delle spese'!A9</f>
        <v>RSR4</v>
      </c>
      <c r="D5" s="37" t="str">
        <f>'[2]4.Rendicontazione delle spese'!B9</f>
        <v>Mancata segnalazione delle irregolarità</v>
      </c>
      <c r="E5" s="37" t="str">
        <f>'[2]4.Rendicontazione delle spese'!C9</f>
        <v>L'Ufficio di Rendicontazione e Controllo (o omologo) dell'Amministrazione Titolare  non segnala deliberatamente irregolarità alle Autorità competenti</v>
      </c>
      <c r="F5" s="37">
        <f>'[2]4.Rendicontazione delle spese'!D9</f>
        <v>0</v>
      </c>
      <c r="G5" s="40" t="str">
        <f>'[2]4.Rendicontazione delle spese'!E9</f>
        <v>Interno</v>
      </c>
    </row>
    <row r="6" spans="1:13" x14ac:dyDescent="0.25">
      <c r="E6" s="46" t="s">
        <v>90</v>
      </c>
    </row>
    <row r="8" spans="1:13" ht="25"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6">
        <v>1</v>
      </c>
      <c r="B10" s="6">
        <v>2</v>
      </c>
      <c r="C10" s="125">
        <f>A10*B10</f>
        <v>2</v>
      </c>
      <c r="D10" s="1" t="s">
        <v>608</v>
      </c>
      <c r="E10" s="74" t="s">
        <v>609</v>
      </c>
      <c r="F10" s="116" t="s">
        <v>624</v>
      </c>
      <c r="G10" s="6"/>
      <c r="H10" s="6"/>
      <c r="I10" s="127"/>
      <c r="J10" s="127"/>
      <c r="K10" s="126">
        <f>A10+I10</f>
        <v>1</v>
      </c>
      <c r="L10" s="126">
        <f>B10+J10</f>
        <v>2</v>
      </c>
      <c r="M10" s="125">
        <f>K10*L10</f>
        <v>2</v>
      </c>
    </row>
    <row r="13" spans="1:13" ht="25" x14ac:dyDescent="0.5">
      <c r="A13" s="153" t="s">
        <v>36</v>
      </c>
      <c r="B13" s="154"/>
      <c r="C13" s="155"/>
      <c r="D13" s="141" t="s">
        <v>51</v>
      </c>
      <c r="E13" s="141"/>
      <c r="F13" s="141"/>
      <c r="G13" s="141"/>
      <c r="H13" s="141"/>
      <c r="I13" s="141"/>
      <c r="J13" s="141"/>
      <c r="K13" s="153" t="s">
        <v>52</v>
      </c>
      <c r="L13" s="154"/>
      <c r="M13" s="155"/>
    </row>
    <row r="14" spans="1:13" ht="124" x14ac:dyDescent="0.35">
      <c r="A14" s="7" t="s">
        <v>45</v>
      </c>
      <c r="B14" s="7" t="s">
        <v>46</v>
      </c>
      <c r="C14" s="7" t="s">
        <v>47</v>
      </c>
      <c r="D14" s="151" t="s">
        <v>53</v>
      </c>
      <c r="E14" s="151"/>
      <c r="F14" s="8" t="s">
        <v>54</v>
      </c>
      <c r="G14" s="159" t="s">
        <v>55</v>
      </c>
      <c r="H14" s="160"/>
      <c r="I14" s="8" t="s">
        <v>56</v>
      </c>
      <c r="J14" s="8" t="s">
        <v>57</v>
      </c>
      <c r="K14" s="7" t="s">
        <v>58</v>
      </c>
      <c r="L14" s="7" t="s">
        <v>59</v>
      </c>
      <c r="M14" s="7" t="s">
        <v>60</v>
      </c>
    </row>
    <row r="15" spans="1:13" x14ac:dyDescent="0.25">
      <c r="A15" s="146"/>
      <c r="B15" s="146"/>
      <c r="C15" s="148">
        <f>M10</f>
        <v>2</v>
      </c>
      <c r="D15" s="149"/>
      <c r="E15" s="149"/>
      <c r="F15" s="2"/>
      <c r="G15" s="150"/>
      <c r="H15" s="150"/>
      <c r="I15" s="156"/>
      <c r="J15" s="156"/>
      <c r="K15" s="146">
        <f>A15+I15</f>
        <v>0</v>
      </c>
      <c r="L15" s="146">
        <f>B15+J15</f>
        <v>0</v>
      </c>
      <c r="M15" s="148">
        <f>K15*L15</f>
        <v>0</v>
      </c>
    </row>
    <row r="16" spans="1:13" x14ac:dyDescent="0.25">
      <c r="A16" s="147"/>
      <c r="B16" s="147"/>
      <c r="C16" s="148"/>
      <c r="D16" s="149"/>
      <c r="E16" s="149"/>
      <c r="F16" s="2"/>
      <c r="G16" s="150"/>
      <c r="H16" s="150"/>
      <c r="I16" s="157"/>
      <c r="J16" s="157"/>
      <c r="K16" s="147"/>
      <c r="L16" s="147"/>
      <c r="M16" s="148"/>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52"/>
      <c r="B23" s="152"/>
      <c r="C23" s="148"/>
      <c r="D23" s="149"/>
      <c r="E23" s="149"/>
      <c r="F23" s="2"/>
      <c r="G23" s="150"/>
      <c r="H23" s="150"/>
      <c r="I23" s="158"/>
      <c r="J23" s="158"/>
      <c r="K23" s="152"/>
      <c r="L23" s="152"/>
      <c r="M23" s="148"/>
    </row>
    <row r="47" spans="2:3" x14ac:dyDescent="0.25">
      <c r="B47" s="46">
        <v>1</v>
      </c>
      <c r="C47" s="46">
        <v>-1</v>
      </c>
    </row>
    <row r="48" spans="2:3" x14ac:dyDescent="0.25">
      <c r="B48" s="46">
        <v>2</v>
      </c>
      <c r="C48" s="46">
        <v>-2</v>
      </c>
    </row>
    <row r="49" spans="2:3" x14ac:dyDescent="0.25">
      <c r="B49" s="46">
        <v>3</v>
      </c>
      <c r="C49" s="46">
        <v>-3</v>
      </c>
    </row>
    <row r="50" spans="2:3" x14ac:dyDescent="0.25">
      <c r="B50" s="46">
        <v>4</v>
      </c>
      <c r="C50" s="46">
        <v>-4</v>
      </c>
    </row>
    <row r="51" spans="2:3" x14ac:dyDescent="0.25">
      <c r="B51" s="46">
        <v>5</v>
      </c>
      <c r="C51" s="46">
        <v>-5</v>
      </c>
    </row>
  </sheetData>
  <mergeCells count="35">
    <mergeCell ref="J15:J23"/>
    <mergeCell ref="K15:K23"/>
    <mergeCell ref="L15:L23"/>
    <mergeCell ref="M15:M23"/>
    <mergeCell ref="D16:E16"/>
    <mergeCell ref="G16:H16"/>
    <mergeCell ref="D17:E17"/>
    <mergeCell ref="G17:H17"/>
    <mergeCell ref="D18:E18"/>
    <mergeCell ref="G18:H18"/>
    <mergeCell ref="I15:I23"/>
    <mergeCell ref="D21:E21"/>
    <mergeCell ref="G21:H21"/>
    <mergeCell ref="D22:E22"/>
    <mergeCell ref="G22:H22"/>
    <mergeCell ref="D23:E23"/>
    <mergeCell ref="D14:E14"/>
    <mergeCell ref="G14:H14"/>
    <mergeCell ref="A15:A23"/>
    <mergeCell ref="B15:B23"/>
    <mergeCell ref="C15:C23"/>
    <mergeCell ref="D15:E15"/>
    <mergeCell ref="G15:H15"/>
    <mergeCell ref="D19:E19"/>
    <mergeCell ref="G19:H19"/>
    <mergeCell ref="D20:E20"/>
    <mergeCell ref="G20:H20"/>
    <mergeCell ref="G23:H23"/>
    <mergeCell ref="C3:G3"/>
    <mergeCell ref="A8:C8"/>
    <mergeCell ref="D8:J8"/>
    <mergeCell ref="K8:M8"/>
    <mergeCell ref="A13:C13"/>
    <mergeCell ref="D13:J13"/>
    <mergeCell ref="K13:M13"/>
  </mergeCells>
  <conditionalFormatting sqref="A10:B10 F10:I10">
    <cfRule type="cellIs" dxfId="90" priority="13" operator="between">
      <formula>0</formula>
      <formula>0</formula>
    </cfRule>
  </conditionalFormatting>
  <conditionalFormatting sqref="C10">
    <cfRule type="cellIs" dxfId="89" priority="10" operator="between">
      <formula>8</formula>
      <formula>16</formula>
    </cfRule>
    <cfRule type="cellIs" dxfId="88" priority="11" operator="between">
      <formula>4</formula>
      <formula>6</formula>
    </cfRule>
    <cfRule type="cellIs" dxfId="87" priority="12" operator="between">
      <formula>0</formula>
      <formula>3</formula>
    </cfRule>
  </conditionalFormatting>
  <conditionalFormatting sqref="C15">
    <cfRule type="cellIs" dxfId="86" priority="4" operator="between">
      <formula>8</formula>
      <formula>16</formula>
    </cfRule>
    <cfRule type="cellIs" dxfId="85" priority="5" operator="between">
      <formula>4</formula>
      <formula>6</formula>
    </cfRule>
    <cfRule type="cellIs" dxfId="84" priority="6" operator="between">
      <formula>0</formula>
      <formula>3</formula>
    </cfRule>
  </conditionalFormatting>
  <conditionalFormatting sqref="M10">
    <cfRule type="cellIs" dxfId="83" priority="7" operator="between">
      <formula>8</formula>
      <formula>16</formula>
    </cfRule>
    <cfRule type="cellIs" dxfId="82" priority="8" operator="between">
      <formula>4</formula>
      <formula>6</formula>
    </cfRule>
    <cfRule type="cellIs" dxfId="81" priority="9" operator="between">
      <formula>0</formula>
      <formula>3</formula>
    </cfRule>
  </conditionalFormatting>
  <conditionalFormatting sqref="M15">
    <cfRule type="cellIs" dxfId="80" priority="1" operator="between">
      <formula>8</formula>
      <formula>16</formula>
    </cfRule>
    <cfRule type="cellIs" dxfId="79" priority="2" operator="between">
      <formula>4</formula>
      <formula>6</formula>
    </cfRule>
    <cfRule type="cellIs" dxfId="78" priority="3" operator="between">
      <formula>0</formula>
      <formula>3</formula>
    </cfRule>
  </conditionalFormatting>
  <dataValidations count="2">
    <dataValidation type="list" allowBlank="1" showInputMessage="1" showErrorMessage="1" sqref="A10 B10" xr:uid="{97BD0064-8F2F-436F-B576-FF50C64274AC}">
      <formula1>positive</formula1>
    </dataValidation>
    <dataValidation type="list" allowBlank="1" showInputMessage="1" showErrorMessage="1" sqref="I15:J23 I10:J10" xr:uid="{0F15EAFF-D9F5-41BC-8340-2189445AECFA}">
      <formula1>negative</formula1>
    </dataValidation>
  </dataValidation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2" tint="-9.9978637043366805E-2"/>
    <pageSetUpPr fitToPage="1"/>
  </sheetPr>
  <dimension ref="A2:M56"/>
  <sheetViews>
    <sheetView topLeftCell="D5" zoomScale="70" zoomScaleNormal="70" zoomScaleSheetLayoutView="100" workbookViewId="0">
      <selection activeCell="H11" sqref="H11:H12"/>
    </sheetView>
  </sheetViews>
  <sheetFormatPr defaultColWidth="8.7265625" defaultRowHeight="12.5" x14ac:dyDescent="0.25"/>
  <cols>
    <col min="1" max="1" width="13.26953125" style="46" customWidth="1"/>
    <col min="2" max="2" width="14.26953125" style="46" customWidth="1"/>
    <col min="3" max="3" width="41" style="46" bestFit="1" customWidth="1"/>
    <col min="4" max="4" width="15.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203" t="s">
        <v>25</v>
      </c>
      <c r="D3" s="204"/>
      <c r="E3" s="204"/>
      <c r="F3" s="204"/>
      <c r="G3" s="205"/>
    </row>
    <row r="4" spans="1:13" s="83" customFormat="1" ht="62" x14ac:dyDescent="0.35">
      <c r="C4" s="10" t="s">
        <v>28</v>
      </c>
      <c r="D4" s="7" t="s">
        <v>29</v>
      </c>
      <c r="E4" s="7" t="s">
        <v>30</v>
      </c>
      <c r="F4" s="34" t="s">
        <v>363</v>
      </c>
      <c r="G4" s="41" t="s">
        <v>281</v>
      </c>
    </row>
    <row r="5" spans="1:13" s="84" customFormat="1" ht="25.5" thickBot="1" x14ac:dyDescent="0.4">
      <c r="C5" s="50" t="str">
        <f>'4.Rendicontazione delle spese'!A10</f>
        <v>RSR5</v>
      </c>
      <c r="D5" s="37" t="str">
        <f>'4.Rendicontazione delle spese'!B10</f>
        <v>Doppio finanziamento</v>
      </c>
      <c r="E5" s="37" t="str">
        <f>'4.Rendicontazione delle spese'!C10</f>
        <v>Può accadere che siano rilasciate all'Amministrazione Titolare false attestazioni circa l'insussistenza di casi di doppio finanziamento</v>
      </c>
      <c r="F5" s="37" t="str">
        <f>'4.Rendicontazione delle spese'!D10</f>
        <v>Soggetti Attuatori</v>
      </c>
      <c r="G5" s="40" t="str">
        <f>'4.Rendicontazione delle spese'!E10</f>
        <v>Esterno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0">
        <v>1</v>
      </c>
      <c r="B10" s="150">
        <v>1</v>
      </c>
      <c r="C10" s="148">
        <f>A10*B10</f>
        <v>1</v>
      </c>
      <c r="D10" s="11" t="s">
        <v>231</v>
      </c>
      <c r="E10" s="54" t="s">
        <v>386</v>
      </c>
      <c r="F10" s="6" t="s">
        <v>403</v>
      </c>
      <c r="G10" s="6" t="s">
        <v>403</v>
      </c>
      <c r="H10" s="6" t="s">
        <v>421</v>
      </c>
      <c r="I10" s="150">
        <v>-1</v>
      </c>
      <c r="J10" s="150">
        <v>-1</v>
      </c>
      <c r="K10" s="173">
        <f>A10+I10</f>
        <v>0</v>
      </c>
      <c r="L10" s="173">
        <f>B10+J10</f>
        <v>0</v>
      </c>
      <c r="M10" s="148">
        <f>K10*L10</f>
        <v>0</v>
      </c>
    </row>
    <row r="11" spans="1:13" ht="62.5" x14ac:dyDescent="0.25">
      <c r="A11" s="150"/>
      <c r="B11" s="150"/>
      <c r="C11" s="148"/>
      <c r="D11" s="11" t="s">
        <v>232</v>
      </c>
      <c r="E11" s="54" t="s">
        <v>387</v>
      </c>
      <c r="F11" s="6" t="s">
        <v>403</v>
      </c>
      <c r="G11" s="6" t="s">
        <v>403</v>
      </c>
      <c r="H11" s="6" t="s">
        <v>421</v>
      </c>
      <c r="I11" s="150"/>
      <c r="J11" s="150"/>
      <c r="K11" s="173"/>
      <c r="L11" s="173"/>
      <c r="M11" s="148"/>
    </row>
    <row r="12" spans="1:13" ht="25" x14ac:dyDescent="0.25">
      <c r="A12" s="150"/>
      <c r="B12" s="150"/>
      <c r="C12" s="148"/>
      <c r="D12" s="11" t="s">
        <v>611</v>
      </c>
      <c r="E12" s="54" t="s">
        <v>610</v>
      </c>
      <c r="F12" s="6" t="s">
        <v>403</v>
      </c>
      <c r="G12" s="6" t="s">
        <v>403</v>
      </c>
      <c r="H12" s="6" t="s">
        <v>421</v>
      </c>
      <c r="I12" s="150"/>
      <c r="J12" s="150"/>
      <c r="K12" s="173"/>
      <c r="L12" s="173"/>
      <c r="M12" s="148"/>
    </row>
    <row r="13" spans="1:13" ht="25" x14ac:dyDescent="0.25">
      <c r="A13" s="150"/>
      <c r="B13" s="150"/>
      <c r="C13" s="148"/>
      <c r="D13" s="11" t="s">
        <v>233</v>
      </c>
      <c r="E13" s="54" t="s">
        <v>296</v>
      </c>
      <c r="F13" s="6" t="s">
        <v>403</v>
      </c>
      <c r="G13" s="6" t="s">
        <v>403</v>
      </c>
      <c r="H13" s="6" t="s">
        <v>421</v>
      </c>
      <c r="I13" s="150"/>
      <c r="J13" s="150"/>
      <c r="K13" s="173"/>
      <c r="L13" s="173"/>
      <c r="M13" s="148"/>
    </row>
    <row r="14" spans="1:13" ht="25" x14ac:dyDescent="0.25">
      <c r="A14" s="150"/>
      <c r="B14" s="150"/>
      <c r="C14" s="148"/>
      <c r="D14" s="11" t="s">
        <v>234</v>
      </c>
      <c r="E14" s="54" t="s">
        <v>297</v>
      </c>
      <c r="F14" s="6" t="s">
        <v>403</v>
      </c>
      <c r="G14" s="6" t="s">
        <v>403</v>
      </c>
      <c r="H14" s="6" t="s">
        <v>421</v>
      </c>
      <c r="I14" s="150"/>
      <c r="J14" s="150"/>
      <c r="K14" s="173"/>
      <c r="L14" s="173"/>
      <c r="M14" s="148"/>
    </row>
    <row r="15" spans="1:13" ht="37.5" x14ac:dyDescent="0.25">
      <c r="A15" s="150"/>
      <c r="B15" s="150"/>
      <c r="C15" s="148"/>
      <c r="D15" s="11" t="s">
        <v>235</v>
      </c>
      <c r="E15" s="54" t="s">
        <v>298</v>
      </c>
      <c r="F15" s="6" t="s">
        <v>403</v>
      </c>
      <c r="G15" s="6" t="s">
        <v>403</v>
      </c>
      <c r="H15" s="6" t="s">
        <v>421</v>
      </c>
      <c r="I15" s="150"/>
      <c r="J15" s="150"/>
      <c r="K15" s="173"/>
      <c r="L15" s="173"/>
      <c r="M15" s="148"/>
    </row>
    <row r="18" spans="1:13" ht="26.25" customHeight="1" x14ac:dyDescent="0.5">
      <c r="A18" s="153" t="s">
        <v>36</v>
      </c>
      <c r="B18" s="154"/>
      <c r="C18" s="155"/>
      <c r="D18" s="141" t="s">
        <v>51</v>
      </c>
      <c r="E18" s="141"/>
      <c r="F18" s="141"/>
      <c r="G18" s="141"/>
      <c r="H18" s="141"/>
      <c r="I18" s="141"/>
      <c r="J18" s="141"/>
      <c r="K18" s="153" t="s">
        <v>52</v>
      </c>
      <c r="L18" s="154"/>
      <c r="M18" s="155"/>
    </row>
    <row r="19" spans="1:13" ht="124" x14ac:dyDescent="0.35">
      <c r="A19" s="7" t="s">
        <v>45</v>
      </c>
      <c r="B19" s="7" t="s">
        <v>46</v>
      </c>
      <c r="C19" s="7" t="s">
        <v>47</v>
      </c>
      <c r="D19" s="151" t="s">
        <v>53</v>
      </c>
      <c r="E19" s="151"/>
      <c r="F19" s="8" t="s">
        <v>54</v>
      </c>
      <c r="G19" s="159" t="s">
        <v>55</v>
      </c>
      <c r="H19" s="160"/>
      <c r="I19" s="8" t="s">
        <v>56</v>
      </c>
      <c r="J19" s="8" t="s">
        <v>57</v>
      </c>
      <c r="K19" s="7" t="s">
        <v>58</v>
      </c>
      <c r="L19" s="7" t="s">
        <v>59</v>
      </c>
      <c r="M19" s="7" t="s">
        <v>60</v>
      </c>
    </row>
    <row r="20" spans="1:13" x14ac:dyDescent="0.25">
      <c r="A20" s="173"/>
      <c r="B20" s="173"/>
      <c r="C20" s="148">
        <f>M10</f>
        <v>0</v>
      </c>
      <c r="D20" s="149"/>
      <c r="E20" s="149"/>
      <c r="F20" s="2"/>
      <c r="G20" s="150"/>
      <c r="H20" s="150"/>
      <c r="I20" s="150"/>
      <c r="J20" s="150"/>
      <c r="K20" s="173">
        <f>A20+I20</f>
        <v>0</v>
      </c>
      <c r="L20" s="173">
        <f>B20+J20</f>
        <v>0</v>
      </c>
      <c r="M20" s="148">
        <f>K20*L20</f>
        <v>0</v>
      </c>
    </row>
    <row r="21" spans="1:13" x14ac:dyDescent="0.25">
      <c r="A21" s="173"/>
      <c r="B21" s="173"/>
      <c r="C21" s="148"/>
      <c r="D21" s="149"/>
      <c r="E21" s="149"/>
      <c r="F21" s="2"/>
      <c r="G21" s="150"/>
      <c r="H21" s="150"/>
      <c r="I21" s="150"/>
      <c r="J21" s="150"/>
      <c r="K21" s="173"/>
      <c r="L21" s="173"/>
      <c r="M21" s="148"/>
    </row>
    <row r="22" spans="1:13" x14ac:dyDescent="0.25">
      <c r="A22" s="173"/>
      <c r="B22" s="173"/>
      <c r="C22" s="148"/>
      <c r="D22" s="149"/>
      <c r="E22" s="149"/>
      <c r="F22" s="2"/>
      <c r="G22" s="150"/>
      <c r="H22" s="150"/>
      <c r="I22" s="150"/>
      <c r="J22" s="150"/>
      <c r="K22" s="173"/>
      <c r="L22" s="173"/>
      <c r="M22" s="148"/>
    </row>
    <row r="23" spans="1:13" x14ac:dyDescent="0.25">
      <c r="A23" s="173"/>
      <c r="B23" s="173"/>
      <c r="C23" s="148"/>
      <c r="D23" s="149"/>
      <c r="E23" s="149"/>
      <c r="F23" s="2"/>
      <c r="G23" s="150"/>
      <c r="H23" s="150"/>
      <c r="I23" s="150"/>
      <c r="J23" s="150"/>
      <c r="K23" s="173"/>
      <c r="L23" s="173"/>
      <c r="M23" s="148"/>
    </row>
    <row r="24" spans="1:13" x14ac:dyDescent="0.25">
      <c r="A24" s="173"/>
      <c r="B24" s="173"/>
      <c r="C24" s="148"/>
      <c r="D24" s="149"/>
      <c r="E24" s="149"/>
      <c r="F24" s="2"/>
      <c r="G24" s="150"/>
      <c r="H24" s="150"/>
      <c r="I24" s="150"/>
      <c r="J24" s="150"/>
      <c r="K24" s="173"/>
      <c r="L24" s="173"/>
      <c r="M24" s="148"/>
    </row>
    <row r="25" spans="1:13" x14ac:dyDescent="0.25">
      <c r="A25" s="173"/>
      <c r="B25" s="173"/>
      <c r="C25" s="148"/>
      <c r="D25" s="149"/>
      <c r="E25" s="149"/>
      <c r="F25" s="2"/>
      <c r="G25" s="150"/>
      <c r="H25" s="150"/>
      <c r="I25" s="150"/>
      <c r="J25" s="150"/>
      <c r="K25" s="173"/>
      <c r="L25" s="173"/>
      <c r="M25" s="148"/>
    </row>
    <row r="26" spans="1:13" x14ac:dyDescent="0.25">
      <c r="A26" s="173"/>
      <c r="B26" s="173"/>
      <c r="C26" s="148"/>
      <c r="D26" s="149"/>
      <c r="E26" s="149"/>
      <c r="F26" s="2"/>
      <c r="G26" s="150"/>
      <c r="H26" s="150"/>
      <c r="I26" s="150"/>
      <c r="J26" s="150"/>
      <c r="K26" s="173"/>
      <c r="L26" s="173"/>
      <c r="M26" s="148"/>
    </row>
    <row r="27" spans="1:13" x14ac:dyDescent="0.25">
      <c r="A27" s="173"/>
      <c r="B27" s="173"/>
      <c r="C27" s="148"/>
      <c r="D27" s="149"/>
      <c r="E27" s="149"/>
      <c r="F27" s="2"/>
      <c r="G27" s="150"/>
      <c r="H27" s="150"/>
      <c r="I27" s="150"/>
      <c r="J27" s="150"/>
      <c r="K27" s="173"/>
      <c r="L27" s="173"/>
      <c r="M27" s="148"/>
    </row>
    <row r="28" spans="1:13" x14ac:dyDescent="0.25">
      <c r="A28" s="173"/>
      <c r="B28" s="173"/>
      <c r="C28" s="148"/>
      <c r="D28" s="149"/>
      <c r="E28" s="149"/>
      <c r="F28" s="2"/>
      <c r="G28" s="150"/>
      <c r="H28" s="150"/>
      <c r="I28" s="150"/>
      <c r="J28" s="150"/>
      <c r="K28" s="173"/>
      <c r="L28" s="173"/>
      <c r="M28" s="148"/>
    </row>
    <row r="52" spans="2:3" x14ac:dyDescent="0.25">
      <c r="B52" s="46">
        <v>1</v>
      </c>
      <c r="C52" s="46">
        <v>-1</v>
      </c>
    </row>
    <row r="53" spans="2:3" x14ac:dyDescent="0.25">
      <c r="B53" s="46">
        <v>2</v>
      </c>
      <c r="C53" s="46">
        <v>-2</v>
      </c>
    </row>
    <row r="54" spans="2:3" x14ac:dyDescent="0.25">
      <c r="B54" s="46">
        <v>3</v>
      </c>
      <c r="C54" s="46">
        <v>-3</v>
      </c>
    </row>
    <row r="55" spans="2:3" x14ac:dyDescent="0.25">
      <c r="B55" s="46">
        <v>4</v>
      </c>
      <c r="C55" s="46">
        <v>-4</v>
      </c>
    </row>
    <row r="56" spans="2:3" x14ac:dyDescent="0.25">
      <c r="B56" s="46">
        <v>5</v>
      </c>
      <c r="C56" s="46">
        <v>-5</v>
      </c>
    </row>
  </sheetData>
  <mergeCells count="43">
    <mergeCell ref="K8:M8"/>
    <mergeCell ref="A10:A15"/>
    <mergeCell ref="B10:B15"/>
    <mergeCell ref="C10:C15"/>
    <mergeCell ref="I10:I15"/>
    <mergeCell ref="J10:J15"/>
    <mergeCell ref="K10:K15"/>
    <mergeCell ref="L10:L15"/>
    <mergeCell ref="M10:M15"/>
    <mergeCell ref="D19:E19"/>
    <mergeCell ref="G19:H19"/>
    <mergeCell ref="C3:G3"/>
    <mergeCell ref="A8:C8"/>
    <mergeCell ref="D8:J8"/>
    <mergeCell ref="A18:C18"/>
    <mergeCell ref="D18:J1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22:E22"/>
    <mergeCell ref="G22:H22"/>
    <mergeCell ref="D23:E23"/>
    <mergeCell ref="G23:H23"/>
    <mergeCell ref="I20:I28"/>
    <mergeCell ref="D26:E26"/>
    <mergeCell ref="G26:H26"/>
    <mergeCell ref="D27:E27"/>
    <mergeCell ref="G27:H27"/>
    <mergeCell ref="D28:E28"/>
    <mergeCell ref="G28:H28"/>
  </mergeCells>
  <phoneticPr fontId="21" type="noConversion"/>
  <conditionalFormatting sqref="A10:B13 F10:I13 F14:H15">
    <cfRule type="cellIs" dxfId="77" priority="13" operator="between">
      <formula>0</formula>
      <formula>0</formula>
    </cfRule>
  </conditionalFormatting>
  <conditionalFormatting sqref="C10">
    <cfRule type="cellIs" dxfId="76" priority="10" operator="between">
      <formula>8</formula>
      <formula>16</formula>
    </cfRule>
    <cfRule type="cellIs" dxfId="75" priority="11" operator="between">
      <formula>4</formula>
      <formula>6</formula>
    </cfRule>
    <cfRule type="cellIs" dxfId="74" priority="12" operator="between">
      <formula>0</formula>
      <formula>3</formula>
    </cfRule>
  </conditionalFormatting>
  <conditionalFormatting sqref="C20">
    <cfRule type="cellIs" dxfId="73" priority="4" operator="between">
      <formula>8</formula>
      <formula>16</formula>
    </cfRule>
    <cfRule type="cellIs" dxfId="72" priority="5" operator="between">
      <formula>4</formula>
      <formula>6</formula>
    </cfRule>
    <cfRule type="cellIs" dxfId="71" priority="6" operator="between">
      <formula>0</formula>
      <formula>3</formula>
    </cfRule>
  </conditionalFormatting>
  <conditionalFormatting sqref="M10">
    <cfRule type="cellIs" dxfId="70" priority="7" operator="between">
      <formula>8</formula>
      <formula>16</formula>
    </cfRule>
    <cfRule type="cellIs" dxfId="69" priority="8" operator="between">
      <formula>4</formula>
      <formula>6</formula>
    </cfRule>
    <cfRule type="cellIs" dxfId="68" priority="9" operator="between">
      <formula>0</formula>
      <formula>3</formula>
    </cfRule>
  </conditionalFormatting>
  <conditionalFormatting sqref="M20">
    <cfRule type="cellIs" dxfId="67" priority="1" operator="between">
      <formula>8</formula>
      <formula>16</formula>
    </cfRule>
    <cfRule type="cellIs" dxfId="66" priority="2" operator="between">
      <formula>4</formula>
      <formula>6</formula>
    </cfRule>
    <cfRule type="cellIs" dxfId="65" priority="3" operator="between">
      <formula>0</formula>
      <formula>3</formula>
    </cfRule>
  </conditionalFormatting>
  <dataValidations count="2">
    <dataValidation type="list" allowBlank="1" showInputMessage="1" showErrorMessage="1" sqref="I20:J28 I10:J15" xr:uid="{00000000-0002-0000-2800-000001000000}">
      <formula1>negative</formula1>
    </dataValidation>
    <dataValidation type="list" allowBlank="1" showInputMessage="1" showErrorMessage="1" sqref="B10:B15 A10:A13" xr:uid="{00000000-0002-0000-2800-000000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2" tint="-9.9978637043366805E-2"/>
    <pageSetUpPr fitToPage="1"/>
  </sheetPr>
  <dimension ref="A2:M56"/>
  <sheetViews>
    <sheetView topLeftCell="A7" zoomScale="80" zoomScaleNormal="80" zoomScaleSheetLayoutView="100" workbookViewId="0">
      <selection activeCell="E14" sqref="E14"/>
    </sheetView>
  </sheetViews>
  <sheetFormatPr defaultColWidth="8.7265625" defaultRowHeight="12.5" x14ac:dyDescent="0.25"/>
  <cols>
    <col min="1" max="1" width="13.26953125" style="46" customWidth="1"/>
    <col min="2" max="2" width="14.26953125" style="46" customWidth="1"/>
    <col min="3" max="3" width="41" style="46" bestFit="1" customWidth="1"/>
    <col min="4" max="4" width="17.269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75.5" thickBot="1" x14ac:dyDescent="0.4">
      <c r="C5" s="50" t="str">
        <f>'4.Rendicontazione delle spese'!A11</f>
        <v>RSR6</v>
      </c>
      <c r="D5" s="37" t="str">
        <f>'4.Rendicontazione delle spese'!B11</f>
        <v xml:space="preserve">Falsa attestatzione sul rispetto delle condizionalità specifiche di Investimenti e Riforme </v>
      </c>
      <c r="E5" s="37" t="str">
        <f>'4.Rendicontazione delle spese'!C11</f>
        <v>Può accadere che siano rilasciate all'Amministrazione Titolare false attestazioni circa il rispetto delle condizionalità specifiche PNRR, al fine di attestare il raggiungimento dei Milestone e/oTarget</v>
      </c>
      <c r="F5" s="37" t="str">
        <f>'4.Rendicontazione delle spese'!D11</f>
        <v>Soggetti Attuatori</v>
      </c>
      <c r="G5" s="40" t="str">
        <f>'4.Rendicontazione delle spese'!E11</f>
        <v>Esterno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6">
        <v>1</v>
      </c>
      <c r="B10" s="156">
        <v>1</v>
      </c>
      <c r="C10" s="148">
        <f>A10*B10</f>
        <v>1</v>
      </c>
      <c r="D10" s="11" t="s">
        <v>236</v>
      </c>
      <c r="E10" s="54" t="s">
        <v>299</v>
      </c>
      <c r="F10" s="6" t="s">
        <v>403</v>
      </c>
      <c r="G10" s="6" t="s">
        <v>403</v>
      </c>
      <c r="H10" s="6" t="s">
        <v>421</v>
      </c>
      <c r="I10" s="156">
        <v>-1</v>
      </c>
      <c r="J10" s="156">
        <v>-1</v>
      </c>
      <c r="K10" s="146">
        <f>A10+I10</f>
        <v>0</v>
      </c>
      <c r="L10" s="146">
        <f>B10+J10</f>
        <v>0</v>
      </c>
      <c r="M10" s="148">
        <f>K10*L10</f>
        <v>0</v>
      </c>
    </row>
    <row r="11" spans="1:13" ht="25" x14ac:dyDescent="0.25">
      <c r="A11" s="157"/>
      <c r="B11" s="157"/>
      <c r="C11" s="148"/>
      <c r="D11" s="11" t="s">
        <v>237</v>
      </c>
      <c r="E11" s="54" t="s">
        <v>388</v>
      </c>
      <c r="F11" s="6" t="s">
        <v>403</v>
      </c>
      <c r="G11" s="6" t="s">
        <v>403</v>
      </c>
      <c r="H11" s="6" t="s">
        <v>421</v>
      </c>
      <c r="I11" s="157"/>
      <c r="J11" s="157"/>
      <c r="K11" s="147"/>
      <c r="L11" s="147"/>
      <c r="M11" s="148"/>
    </row>
    <row r="12" spans="1:13" ht="37.5" x14ac:dyDescent="0.25">
      <c r="A12" s="157"/>
      <c r="B12" s="157"/>
      <c r="C12" s="148"/>
      <c r="D12" s="11" t="s">
        <v>238</v>
      </c>
      <c r="E12" s="54" t="s">
        <v>300</v>
      </c>
      <c r="F12" s="6" t="s">
        <v>403</v>
      </c>
      <c r="G12" s="6" t="s">
        <v>403</v>
      </c>
      <c r="H12" s="6" t="s">
        <v>421</v>
      </c>
      <c r="I12" s="157"/>
      <c r="J12" s="157"/>
      <c r="K12" s="147"/>
      <c r="L12" s="147"/>
      <c r="M12" s="148"/>
    </row>
    <row r="13" spans="1:13" ht="25" x14ac:dyDescent="0.25">
      <c r="A13" s="157"/>
      <c r="B13" s="157"/>
      <c r="C13" s="148"/>
      <c r="D13" s="11" t="s">
        <v>239</v>
      </c>
      <c r="E13" s="54" t="s">
        <v>301</v>
      </c>
      <c r="F13" s="6" t="s">
        <v>403</v>
      </c>
      <c r="G13" s="6" t="s">
        <v>403</v>
      </c>
      <c r="H13" s="6" t="s">
        <v>421</v>
      </c>
      <c r="I13" s="157"/>
      <c r="J13" s="157"/>
      <c r="K13" s="147"/>
      <c r="L13" s="147"/>
      <c r="M13" s="148"/>
    </row>
    <row r="14" spans="1:13" ht="37.5" x14ac:dyDescent="0.25">
      <c r="A14" s="157"/>
      <c r="B14" s="157"/>
      <c r="C14" s="148"/>
      <c r="D14" s="11" t="s">
        <v>240</v>
      </c>
      <c r="E14" s="54" t="s">
        <v>302</v>
      </c>
      <c r="F14" s="6" t="s">
        <v>403</v>
      </c>
      <c r="G14" s="6" t="s">
        <v>403</v>
      </c>
      <c r="H14" s="6" t="s">
        <v>421</v>
      </c>
      <c r="I14" s="157"/>
      <c r="J14" s="157"/>
      <c r="K14" s="147"/>
      <c r="L14" s="147"/>
      <c r="M14" s="148"/>
    </row>
    <row r="15" spans="1:13" ht="37.5" x14ac:dyDescent="0.25">
      <c r="A15" s="157"/>
      <c r="B15" s="157"/>
      <c r="C15" s="148"/>
      <c r="D15" s="11" t="s">
        <v>241</v>
      </c>
      <c r="E15" s="54" t="s">
        <v>303</v>
      </c>
      <c r="F15" s="6" t="s">
        <v>403</v>
      </c>
      <c r="G15" s="6" t="s">
        <v>403</v>
      </c>
      <c r="H15" s="6" t="s">
        <v>421</v>
      </c>
      <c r="I15" s="157"/>
      <c r="J15" s="157"/>
      <c r="K15" s="147"/>
      <c r="L15" s="147"/>
      <c r="M15" s="148"/>
    </row>
    <row r="18" spans="1:13" ht="26.25" customHeight="1" x14ac:dyDescent="0.5">
      <c r="A18" s="153" t="s">
        <v>36</v>
      </c>
      <c r="B18" s="154"/>
      <c r="C18" s="155"/>
      <c r="D18" s="141" t="s">
        <v>51</v>
      </c>
      <c r="E18" s="141"/>
      <c r="F18" s="141"/>
      <c r="G18" s="141"/>
      <c r="H18" s="141"/>
      <c r="I18" s="141"/>
      <c r="J18" s="141"/>
      <c r="K18" s="153" t="s">
        <v>52</v>
      </c>
      <c r="L18" s="154"/>
      <c r="M18" s="155"/>
    </row>
    <row r="19" spans="1:13" ht="124" x14ac:dyDescent="0.35">
      <c r="A19" s="7" t="s">
        <v>45</v>
      </c>
      <c r="B19" s="7" t="s">
        <v>46</v>
      </c>
      <c r="C19" s="7" t="s">
        <v>47</v>
      </c>
      <c r="D19" s="151" t="s">
        <v>53</v>
      </c>
      <c r="E19" s="151"/>
      <c r="F19" s="8" t="s">
        <v>54</v>
      </c>
      <c r="G19" s="159" t="s">
        <v>55</v>
      </c>
      <c r="H19" s="160"/>
      <c r="I19" s="8" t="s">
        <v>56</v>
      </c>
      <c r="J19" s="8" t="s">
        <v>57</v>
      </c>
      <c r="K19" s="7" t="s">
        <v>58</v>
      </c>
      <c r="L19" s="7" t="s">
        <v>59</v>
      </c>
      <c r="M19" s="7" t="s">
        <v>60</v>
      </c>
    </row>
    <row r="20" spans="1:13" x14ac:dyDescent="0.25">
      <c r="A20" s="173"/>
      <c r="B20" s="173"/>
      <c r="C20" s="148">
        <f>M10</f>
        <v>0</v>
      </c>
      <c r="D20" s="149"/>
      <c r="E20" s="149"/>
      <c r="F20" s="2"/>
      <c r="G20" s="150"/>
      <c r="H20" s="150"/>
      <c r="I20" s="156"/>
      <c r="J20" s="156"/>
      <c r="K20" s="146">
        <f>A20+I20</f>
        <v>0</v>
      </c>
      <c r="L20" s="146">
        <f>B20+J20</f>
        <v>0</v>
      </c>
      <c r="M20" s="148">
        <f>K20*L20</f>
        <v>0</v>
      </c>
    </row>
    <row r="21" spans="1:13" x14ac:dyDescent="0.25">
      <c r="A21" s="173"/>
      <c r="B21" s="173"/>
      <c r="C21" s="148"/>
      <c r="D21" s="149"/>
      <c r="E21" s="149"/>
      <c r="F21" s="2"/>
      <c r="G21" s="150"/>
      <c r="H21" s="150"/>
      <c r="I21" s="157"/>
      <c r="J21" s="157"/>
      <c r="K21" s="147"/>
      <c r="L21" s="147"/>
      <c r="M21" s="148"/>
    </row>
    <row r="22" spans="1:13" x14ac:dyDescent="0.25">
      <c r="A22" s="173"/>
      <c r="B22" s="173"/>
      <c r="C22" s="148"/>
      <c r="D22" s="149"/>
      <c r="E22" s="149"/>
      <c r="F22" s="2"/>
      <c r="G22" s="150"/>
      <c r="H22" s="150"/>
      <c r="I22" s="157"/>
      <c r="J22" s="157"/>
      <c r="K22" s="147"/>
      <c r="L22" s="147"/>
      <c r="M22" s="148"/>
    </row>
    <row r="23" spans="1:13" x14ac:dyDescent="0.25">
      <c r="A23" s="173"/>
      <c r="B23" s="173"/>
      <c r="C23" s="148"/>
      <c r="D23" s="149"/>
      <c r="E23" s="149"/>
      <c r="F23" s="2"/>
      <c r="G23" s="150"/>
      <c r="H23" s="150"/>
      <c r="I23" s="157"/>
      <c r="J23" s="157"/>
      <c r="K23" s="147"/>
      <c r="L23" s="147"/>
      <c r="M23" s="148"/>
    </row>
    <row r="24" spans="1:13" x14ac:dyDescent="0.25">
      <c r="A24" s="173"/>
      <c r="B24" s="173"/>
      <c r="C24" s="148"/>
      <c r="D24" s="149"/>
      <c r="E24" s="149"/>
      <c r="F24" s="2"/>
      <c r="G24" s="150"/>
      <c r="H24" s="150"/>
      <c r="I24" s="157"/>
      <c r="J24" s="157"/>
      <c r="K24" s="147"/>
      <c r="L24" s="147"/>
      <c r="M24" s="148"/>
    </row>
    <row r="25" spans="1:13" x14ac:dyDescent="0.25">
      <c r="A25" s="173"/>
      <c r="B25" s="173"/>
      <c r="C25" s="148"/>
      <c r="D25" s="149"/>
      <c r="E25" s="149"/>
      <c r="F25" s="2"/>
      <c r="G25" s="150"/>
      <c r="H25" s="150"/>
      <c r="I25" s="157"/>
      <c r="J25" s="157"/>
      <c r="K25" s="147"/>
      <c r="L25" s="147"/>
      <c r="M25" s="148"/>
    </row>
    <row r="26" spans="1:13" x14ac:dyDescent="0.25">
      <c r="A26" s="173"/>
      <c r="B26" s="173"/>
      <c r="C26" s="148"/>
      <c r="D26" s="149"/>
      <c r="E26" s="149"/>
      <c r="F26" s="2"/>
      <c r="G26" s="150"/>
      <c r="H26" s="150"/>
      <c r="I26" s="157"/>
      <c r="J26" s="157"/>
      <c r="K26" s="147"/>
      <c r="L26" s="147"/>
      <c r="M26" s="148"/>
    </row>
    <row r="27" spans="1:13" x14ac:dyDescent="0.25">
      <c r="A27" s="173"/>
      <c r="B27" s="173"/>
      <c r="C27" s="148"/>
      <c r="D27" s="149"/>
      <c r="E27" s="149"/>
      <c r="F27" s="2"/>
      <c r="G27" s="150"/>
      <c r="H27" s="150"/>
      <c r="I27" s="157"/>
      <c r="J27" s="157"/>
      <c r="K27" s="147"/>
      <c r="L27" s="147"/>
      <c r="M27" s="148"/>
    </row>
    <row r="28" spans="1:13" x14ac:dyDescent="0.25">
      <c r="A28" s="173"/>
      <c r="B28" s="173"/>
      <c r="C28" s="148"/>
      <c r="D28" s="149"/>
      <c r="E28" s="149"/>
      <c r="F28" s="2"/>
      <c r="G28" s="150"/>
      <c r="H28" s="150"/>
      <c r="I28" s="158"/>
      <c r="J28" s="158"/>
      <c r="K28" s="152"/>
      <c r="L28" s="152"/>
      <c r="M28" s="148"/>
    </row>
    <row r="52" spans="2:3" x14ac:dyDescent="0.25">
      <c r="B52" s="46">
        <v>1</v>
      </c>
      <c r="C52" s="46">
        <v>-1</v>
      </c>
    </row>
    <row r="53" spans="2:3" x14ac:dyDescent="0.25">
      <c r="B53" s="46">
        <v>2</v>
      </c>
      <c r="C53" s="46">
        <v>-2</v>
      </c>
    </row>
    <row r="54" spans="2:3" x14ac:dyDescent="0.25">
      <c r="B54" s="46">
        <v>3</v>
      </c>
      <c r="C54" s="46">
        <v>-3</v>
      </c>
    </row>
    <row r="55" spans="2:3" x14ac:dyDescent="0.25">
      <c r="B55" s="46">
        <v>4</v>
      </c>
      <c r="C55" s="46">
        <v>-4</v>
      </c>
    </row>
    <row r="56" spans="2:3" x14ac:dyDescent="0.25">
      <c r="B56" s="46">
        <v>5</v>
      </c>
      <c r="C56" s="46">
        <v>-5</v>
      </c>
    </row>
  </sheetData>
  <mergeCells count="43">
    <mergeCell ref="K8:M8"/>
    <mergeCell ref="A10:A15"/>
    <mergeCell ref="B10:B15"/>
    <mergeCell ref="C10:C15"/>
    <mergeCell ref="I10:I15"/>
    <mergeCell ref="J10:J15"/>
    <mergeCell ref="K10:K15"/>
    <mergeCell ref="L10:L15"/>
    <mergeCell ref="M10:M15"/>
    <mergeCell ref="D19:E19"/>
    <mergeCell ref="G19:H19"/>
    <mergeCell ref="C3:G3"/>
    <mergeCell ref="A8:C8"/>
    <mergeCell ref="D8:J8"/>
    <mergeCell ref="A18:C18"/>
    <mergeCell ref="D18:J1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22:E22"/>
    <mergeCell ref="G22:H22"/>
    <mergeCell ref="D23:E23"/>
    <mergeCell ref="G23:H23"/>
    <mergeCell ref="I20:I28"/>
    <mergeCell ref="D26:E26"/>
    <mergeCell ref="G26:H26"/>
    <mergeCell ref="D27:E27"/>
    <mergeCell ref="G27:H27"/>
    <mergeCell ref="D28:E28"/>
    <mergeCell ref="G28:H28"/>
  </mergeCells>
  <phoneticPr fontId="21" type="noConversion"/>
  <conditionalFormatting sqref="A10:B13 F10:I13 F14:H15">
    <cfRule type="cellIs" dxfId="64" priority="13" operator="between">
      <formula>0</formula>
      <formula>0</formula>
    </cfRule>
  </conditionalFormatting>
  <conditionalFormatting sqref="C10">
    <cfRule type="cellIs" dxfId="63" priority="10" operator="between">
      <formula>8</formula>
      <formula>16</formula>
    </cfRule>
    <cfRule type="cellIs" dxfId="62" priority="11" operator="between">
      <formula>4</formula>
      <formula>6</formula>
    </cfRule>
    <cfRule type="cellIs" dxfId="61" priority="12" operator="between">
      <formula>0</formula>
      <formula>3</formula>
    </cfRule>
  </conditionalFormatting>
  <conditionalFormatting sqref="C20">
    <cfRule type="cellIs" dxfId="60" priority="4" operator="between">
      <formula>8</formula>
      <formula>16</formula>
    </cfRule>
    <cfRule type="cellIs" dxfId="59" priority="5" operator="between">
      <formula>4</formula>
      <formula>6</formula>
    </cfRule>
    <cfRule type="cellIs" dxfId="58" priority="6" operator="between">
      <formula>0</formula>
      <formula>3</formula>
    </cfRule>
  </conditionalFormatting>
  <conditionalFormatting sqref="M10">
    <cfRule type="cellIs" dxfId="57" priority="7" operator="between">
      <formula>8</formula>
      <formula>16</formula>
    </cfRule>
    <cfRule type="cellIs" dxfId="56" priority="8" operator="between">
      <formula>4</formula>
      <formula>6</formula>
    </cfRule>
    <cfRule type="cellIs" dxfId="55" priority="9" operator="between">
      <formula>0</formula>
      <formula>3</formula>
    </cfRule>
  </conditionalFormatting>
  <conditionalFormatting sqref="M20">
    <cfRule type="cellIs" dxfId="54" priority="1" operator="between">
      <formula>8</formula>
      <formula>16</formula>
    </cfRule>
    <cfRule type="cellIs" dxfId="53" priority="2" operator="between">
      <formula>4</formula>
      <formula>6</formula>
    </cfRule>
    <cfRule type="cellIs" dxfId="52" priority="3" operator="between">
      <formula>0</formula>
      <formula>3</formula>
    </cfRule>
  </conditionalFormatting>
  <dataValidations count="2">
    <dataValidation type="list" allowBlank="1" showInputMessage="1" showErrorMessage="1" sqref="I10:J15 I20:J28" xr:uid="{00000000-0002-0000-2900-000000000000}">
      <formula1>negative</formula1>
    </dataValidation>
    <dataValidation type="list" allowBlank="1" showInputMessage="1" showErrorMessage="1" sqref="A10:A13 B10:B15" xr:uid="{00000000-0002-0000-29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M51"/>
  <sheetViews>
    <sheetView topLeftCell="A9" zoomScale="70" zoomScaleNormal="70" zoomScaleSheetLayoutView="75" workbookViewId="0">
      <selection activeCell="G10" sqref="G10"/>
    </sheetView>
  </sheetViews>
  <sheetFormatPr defaultColWidth="8.7265625" defaultRowHeight="12.5" x14ac:dyDescent="0.25"/>
  <cols>
    <col min="1" max="1" width="13.26953125" style="46" customWidth="1"/>
    <col min="2" max="2" width="14.26953125" style="46" customWidth="1"/>
    <col min="3" max="3" width="12.7265625" style="46" customWidth="1"/>
    <col min="4" max="4" width="18.7265625" style="46" bestFit="1"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c r="J3" s="90" t="s">
        <v>26</v>
      </c>
      <c r="K3" s="90" t="s">
        <v>27</v>
      </c>
    </row>
    <row r="4" spans="1:13" s="83" customFormat="1" ht="102.65" customHeight="1" x14ac:dyDescent="0.35">
      <c r="C4" s="10" t="s">
        <v>28</v>
      </c>
      <c r="D4" s="7" t="s">
        <v>29</v>
      </c>
      <c r="E4" s="7" t="s">
        <v>30</v>
      </c>
      <c r="F4" s="15" t="s">
        <v>331</v>
      </c>
      <c r="G4" s="81" t="s">
        <v>281</v>
      </c>
      <c r="J4" s="90" t="s">
        <v>31</v>
      </c>
      <c r="K4" s="90" t="s">
        <v>32</v>
      </c>
    </row>
    <row r="5" spans="1:13" s="84" customFormat="1" ht="126.5" thickBot="1" x14ac:dyDescent="0.4">
      <c r="C5" s="9" t="str">
        <f>'1. Selezione'!A6</f>
        <v>SR1</v>
      </c>
      <c r="D5" s="55" t="str">
        <f>'1. Selezione'!B6</f>
        <v>Conflitti di interessi da parte del personale dell'Amministrazione Titolare coinvolto nella redazione e nella quality review del dispositivo di finanziamento</v>
      </c>
      <c r="E5" s="55" t="str">
        <f>'1. Selezione'!C6</f>
        <v>Il personale dell'Amministrazione Titolare coinvolto nella redazione e nella quality review del dispositivo di finanziamento altera deliberatamente i criteri generali e specifici di ammissibilità, al fine di favorire/consentire la partecipazione di taluni potenziali proponenti</v>
      </c>
      <c r="F5" s="55" t="str">
        <f>'1. Selezione'!D6</f>
        <v>Nucleo PNRR Stato - Regioni /Soggetti Attuatori</v>
      </c>
      <c r="G5" s="56" t="str">
        <f>'1. Selezione'!E6</f>
        <v>Interno / Esterno/ Collusione</v>
      </c>
      <c r="H5" s="91"/>
      <c r="K5" s="92" t="s">
        <v>33</v>
      </c>
    </row>
    <row r="8" spans="1:13" ht="26.25" customHeight="1" x14ac:dyDescent="0.5">
      <c r="A8" s="141" t="s">
        <v>34</v>
      </c>
      <c r="B8" s="141"/>
      <c r="C8" s="141"/>
      <c r="D8" s="141" t="s">
        <v>35</v>
      </c>
      <c r="E8" s="141"/>
      <c r="F8" s="141"/>
      <c r="G8" s="141"/>
      <c r="H8" s="141"/>
      <c r="I8" s="141"/>
      <c r="J8" s="141"/>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50" x14ac:dyDescent="0.25">
      <c r="A10" s="150">
        <v>1</v>
      </c>
      <c r="B10" s="150">
        <v>1</v>
      </c>
      <c r="C10" s="148">
        <f>A10*B10</f>
        <v>1</v>
      </c>
      <c r="D10" s="1" t="s">
        <v>48</v>
      </c>
      <c r="E10" s="54" t="s">
        <v>274</v>
      </c>
      <c r="F10" s="6" t="s">
        <v>411</v>
      </c>
      <c r="G10" s="137" t="s">
        <v>411</v>
      </c>
      <c r="H10" s="6" t="s">
        <v>418</v>
      </c>
      <c r="I10" s="150">
        <v>-1</v>
      </c>
      <c r="J10" s="150">
        <v>-1</v>
      </c>
      <c r="K10" s="146">
        <f>A10+I10</f>
        <v>0</v>
      </c>
      <c r="L10" s="146">
        <f>B10+J10</f>
        <v>0</v>
      </c>
      <c r="M10" s="148">
        <f>K10*L10</f>
        <v>0</v>
      </c>
    </row>
    <row r="11" spans="1:13" ht="50" x14ac:dyDescent="0.25">
      <c r="A11" s="150"/>
      <c r="B11" s="150"/>
      <c r="C11" s="148"/>
      <c r="D11" s="1" t="s">
        <v>49</v>
      </c>
      <c r="E11" s="54" t="s">
        <v>335</v>
      </c>
      <c r="F11" s="6" t="s">
        <v>411</v>
      </c>
      <c r="G11" s="6" t="s">
        <v>411</v>
      </c>
      <c r="H11" s="6" t="s">
        <v>418</v>
      </c>
      <c r="I11" s="150"/>
      <c r="J11" s="150"/>
      <c r="K11" s="147"/>
      <c r="L11" s="147"/>
      <c r="M11" s="148"/>
    </row>
    <row r="14" spans="1:13" ht="26.25" customHeight="1" x14ac:dyDescent="0.5">
      <c r="A14" s="153" t="s">
        <v>36</v>
      </c>
      <c r="B14" s="154"/>
      <c r="C14" s="155"/>
      <c r="D14" s="141" t="s">
        <v>51</v>
      </c>
      <c r="E14" s="141"/>
      <c r="F14" s="141"/>
      <c r="G14" s="141"/>
      <c r="H14" s="141"/>
      <c r="I14" s="141"/>
      <c r="J14" s="141"/>
      <c r="K14" s="153" t="s">
        <v>52</v>
      </c>
      <c r="L14" s="154"/>
      <c r="M14" s="155"/>
    </row>
    <row r="15" spans="1:13" ht="124" x14ac:dyDescent="0.35">
      <c r="A15" s="7" t="s">
        <v>45</v>
      </c>
      <c r="B15" s="7" t="s">
        <v>46</v>
      </c>
      <c r="C15" s="7" t="s">
        <v>47</v>
      </c>
      <c r="D15" s="151" t="s">
        <v>53</v>
      </c>
      <c r="E15" s="151"/>
      <c r="F15" s="8" t="s">
        <v>54</v>
      </c>
      <c r="G15" s="159" t="s">
        <v>55</v>
      </c>
      <c r="H15" s="160"/>
      <c r="I15" s="8" t="s">
        <v>56</v>
      </c>
      <c r="J15" s="8" t="s">
        <v>57</v>
      </c>
      <c r="K15" s="7" t="s">
        <v>58</v>
      </c>
      <c r="L15" s="7" t="s">
        <v>59</v>
      </c>
      <c r="M15" s="7" t="s">
        <v>60</v>
      </c>
    </row>
    <row r="16" spans="1:13" x14ac:dyDescent="0.25">
      <c r="A16" s="146">
        <f>K10</f>
        <v>0</v>
      </c>
      <c r="B16" s="146">
        <f>L10</f>
        <v>0</v>
      </c>
      <c r="C16" s="148">
        <f>M10</f>
        <v>0</v>
      </c>
      <c r="D16" s="149"/>
      <c r="E16" s="149"/>
      <c r="F16" s="2"/>
      <c r="G16" s="150"/>
      <c r="H16" s="150"/>
      <c r="I16" s="156"/>
      <c r="J16" s="156"/>
      <c r="K16" s="146">
        <f>A16+I16</f>
        <v>0</v>
      </c>
      <c r="L16" s="146">
        <f>B16+J16</f>
        <v>0</v>
      </c>
      <c r="M16" s="148">
        <f>K16*L16</f>
        <v>0</v>
      </c>
    </row>
    <row r="17" spans="1:13" x14ac:dyDescent="0.25">
      <c r="A17" s="147"/>
      <c r="B17" s="147"/>
      <c r="C17" s="148"/>
      <c r="D17" s="149"/>
      <c r="E17" s="149"/>
      <c r="F17" s="2"/>
      <c r="G17" s="150"/>
      <c r="H17" s="150"/>
      <c r="I17" s="157"/>
      <c r="J17" s="157"/>
      <c r="K17" s="147"/>
      <c r="L17" s="147"/>
      <c r="M17" s="148"/>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52"/>
      <c r="B24" s="152"/>
      <c r="C24" s="148"/>
      <c r="D24" s="149"/>
      <c r="E24" s="149"/>
      <c r="F24" s="2"/>
      <c r="G24" s="150"/>
      <c r="H24" s="150"/>
      <c r="I24" s="158"/>
      <c r="J24" s="158"/>
      <c r="K24" s="152"/>
      <c r="L24" s="152"/>
      <c r="M24" s="148"/>
    </row>
    <row r="48" spans="2:3" x14ac:dyDescent="0.25">
      <c r="B48" s="46">
        <v>1</v>
      </c>
      <c r="C48" s="46">
        <v>-1</v>
      </c>
    </row>
    <row r="49" spans="2:3" x14ac:dyDescent="0.25">
      <c r="B49" s="46">
        <v>2</v>
      </c>
      <c r="C49" s="46">
        <v>-2</v>
      </c>
    </row>
    <row r="50" spans="2:3" x14ac:dyDescent="0.25">
      <c r="B50" s="46">
        <v>3</v>
      </c>
      <c r="C50" s="46">
        <v>-3</v>
      </c>
    </row>
    <row r="51" spans="2:3" x14ac:dyDescent="0.25">
      <c r="B51" s="46">
        <v>4</v>
      </c>
      <c r="C51" s="46">
        <v>-4</v>
      </c>
    </row>
  </sheetData>
  <customSheetViews>
    <customSheetView guid="{35173F07-2845-43C5-9AAA-EA2DF91EC926}" scale="75" showPageBreaks="1" fitToPage="1" printArea="1" view="pageBreakPreview" topLeftCell="A10">
      <selection activeCell="E13" sqref="E13"/>
      <pageMargins left="0" right="0" top="0" bottom="0" header="0" footer="0"/>
      <pageSetup paperSize="9" scale="48" orientation="landscape" r:id="rId1"/>
    </customSheetView>
  </customSheetViews>
  <mergeCells count="43">
    <mergeCell ref="C3:G3"/>
    <mergeCell ref="G21:H21"/>
    <mergeCell ref="G22:H22"/>
    <mergeCell ref="G23:H23"/>
    <mergeCell ref="C16:C24"/>
    <mergeCell ref="D21:E21"/>
    <mergeCell ref="G16:H16"/>
    <mergeCell ref="G17:H17"/>
    <mergeCell ref="G18:H18"/>
    <mergeCell ref="G19:H19"/>
    <mergeCell ref="G24:H24"/>
    <mergeCell ref="A8:C8"/>
    <mergeCell ref="D8:J8"/>
    <mergeCell ref="I10:I11"/>
    <mergeCell ref="J10:J11"/>
    <mergeCell ref="A10:A11"/>
    <mergeCell ref="B10:B11"/>
    <mergeCell ref="C10:C11"/>
    <mergeCell ref="A16:A24"/>
    <mergeCell ref="B16:B24"/>
    <mergeCell ref="K8:M8"/>
    <mergeCell ref="A14:C14"/>
    <mergeCell ref="K14:M14"/>
    <mergeCell ref="I16:I24"/>
    <mergeCell ref="J16:J24"/>
    <mergeCell ref="K16:K24"/>
    <mergeCell ref="L16:L24"/>
    <mergeCell ref="M16:M24"/>
    <mergeCell ref="D24:E24"/>
    <mergeCell ref="G15:H15"/>
    <mergeCell ref="D23:E23"/>
    <mergeCell ref="K10:K11"/>
    <mergeCell ref="D14:J14"/>
    <mergeCell ref="L10:L11"/>
    <mergeCell ref="M10:M11"/>
    <mergeCell ref="D22:E22"/>
    <mergeCell ref="G20:H20"/>
    <mergeCell ref="D15:E15"/>
    <mergeCell ref="D16:E16"/>
    <mergeCell ref="D17:E17"/>
    <mergeCell ref="D18:E18"/>
    <mergeCell ref="D19:E19"/>
    <mergeCell ref="D20:E20"/>
  </mergeCells>
  <phoneticPr fontId="0" type="noConversion"/>
  <conditionalFormatting sqref="A10:B10 F10:I10 F11:H11">
    <cfRule type="cellIs" dxfId="485" priority="25" operator="between">
      <formula>0</formula>
      <formula>0</formula>
    </cfRule>
  </conditionalFormatting>
  <conditionalFormatting sqref="C10">
    <cfRule type="cellIs" dxfId="484" priority="10" operator="between">
      <formula>8</formula>
      <formula>16</formula>
    </cfRule>
    <cfRule type="cellIs" dxfId="483" priority="11" operator="between">
      <formula>4</formula>
      <formula>6</formula>
    </cfRule>
    <cfRule type="cellIs" dxfId="482" priority="12" operator="between">
      <formula>0</formula>
      <formula>3</formula>
    </cfRule>
  </conditionalFormatting>
  <conditionalFormatting sqref="C16">
    <cfRule type="cellIs" dxfId="481" priority="7" operator="between">
      <formula>8</formula>
      <formula>16</formula>
    </cfRule>
    <cfRule type="cellIs" dxfId="480" priority="8" operator="between">
      <formula>4</formula>
      <formula>6</formula>
    </cfRule>
    <cfRule type="cellIs" dxfId="479" priority="9" operator="between">
      <formula>0</formula>
      <formula>3</formula>
    </cfRule>
  </conditionalFormatting>
  <conditionalFormatting sqref="D10">
    <cfRule type="cellIs" dxfId="478" priority="26" operator="between">
      <formula>11</formula>
      <formula>25</formula>
    </cfRule>
    <cfRule type="cellIs" dxfId="477" priority="27" operator="between">
      <formula>6</formula>
      <formula>10</formula>
    </cfRule>
    <cfRule type="cellIs" dxfId="476" priority="28" operator="between">
      <formula>0</formula>
      <formula>5</formula>
    </cfRule>
  </conditionalFormatting>
  <conditionalFormatting sqref="M10">
    <cfRule type="cellIs" dxfId="475" priority="4" operator="between">
      <formula>8</formula>
      <formula>16</formula>
    </cfRule>
    <cfRule type="cellIs" dxfId="474" priority="5" operator="between">
      <formula>4</formula>
      <formula>6</formula>
    </cfRule>
    <cfRule type="cellIs" dxfId="473" priority="6" operator="between">
      <formula>0</formula>
      <formula>3</formula>
    </cfRule>
  </conditionalFormatting>
  <conditionalFormatting sqref="M16">
    <cfRule type="cellIs" dxfId="472" priority="1" operator="between">
      <formula>8</formula>
      <formula>16</formula>
    </cfRule>
    <cfRule type="cellIs" dxfId="471" priority="2" operator="between">
      <formula>4</formula>
      <formula>6</formula>
    </cfRule>
    <cfRule type="cellIs" dxfId="470" priority="3" operator="between">
      <formula>0</formula>
      <formula>3</formula>
    </cfRule>
  </conditionalFormatting>
  <dataValidations count="4">
    <dataValidation type="list" allowBlank="1" showInputMessage="1" showErrorMessage="1" sqref="I16:J24 I10:J11" xr:uid="{00000000-0002-0000-0300-000000000000}">
      <formula1>negative</formula1>
    </dataValidation>
    <dataValidation type="list" allowBlank="1" showInputMessage="1" showErrorMessage="1" sqref="A10 B10:B11" xr:uid="{00000000-0002-0000-0300-000001000000}">
      <formula1>positive</formula1>
    </dataValidation>
    <dataValidation type="list" allowBlank="1" showInputMessage="1" showErrorMessage="1" sqref="F10:G11" xr:uid="{00000000-0002-0000-0300-000002000000}">
      <formula1>$J$3:$J$4</formula1>
    </dataValidation>
    <dataValidation type="list" allowBlank="1" showInputMessage="1" showErrorMessage="1" sqref="H10:H11" xr:uid="{00000000-0002-0000-0300-000003000000}">
      <formula1>$K$3:$K$5</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2" tint="-9.9978637043366805E-2"/>
    <pageSetUpPr fitToPage="1"/>
  </sheetPr>
  <dimension ref="A2:M55"/>
  <sheetViews>
    <sheetView topLeftCell="A9" zoomScale="70" zoomScaleNormal="70" zoomScaleSheetLayoutView="100" workbookViewId="0">
      <selection activeCell="J10" sqref="J10:J14"/>
    </sheetView>
  </sheetViews>
  <sheetFormatPr defaultColWidth="8.7265625" defaultRowHeight="12.5" x14ac:dyDescent="0.25"/>
  <cols>
    <col min="1" max="1" width="13.26953125" style="46" customWidth="1"/>
    <col min="2" max="2" width="14.26953125" style="46" customWidth="1"/>
    <col min="3" max="3" width="41" style="46" bestFit="1" customWidth="1"/>
    <col min="4" max="4" width="20.269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38" thickBot="1" x14ac:dyDescent="0.4">
      <c r="C5" s="50" t="str">
        <f>'4.Rendicontazione delle spese'!A12</f>
        <v>RSR7</v>
      </c>
      <c r="D5" s="37" t="str">
        <f>'4.Rendicontazione delle spese'!B12</f>
        <v>Falsa attestazione sul rispetto del principio di DNSH</v>
      </c>
      <c r="E5" s="37" t="str">
        <f>'4.Rendicontazione delle spese'!C12</f>
        <v xml:space="preserve">Può accadere che siano rilasciate all'Amministrazione Titolare false attestazioni circa il rispetto del principio DNSH </v>
      </c>
      <c r="F5" s="37" t="str">
        <f>'4.Rendicontazione delle spese'!D12</f>
        <v>Soggetti Attuatori</v>
      </c>
      <c r="G5" s="40" t="str">
        <f>'4.Rendicontazione delle spese'!E12</f>
        <v>Esterno</v>
      </c>
    </row>
    <row r="8" spans="1:13" ht="26.25" customHeight="1" x14ac:dyDescent="0.5">
      <c r="A8" s="141" t="s">
        <v>34</v>
      </c>
      <c r="B8" s="141"/>
      <c r="C8" s="141"/>
      <c r="D8" s="141" t="s">
        <v>35</v>
      </c>
      <c r="E8" s="141"/>
      <c r="F8" s="141"/>
      <c r="G8" s="141"/>
      <c r="H8" s="141"/>
      <c r="I8" s="141"/>
      <c r="J8" s="141"/>
      <c r="K8" s="141" t="s">
        <v>36</v>
      </c>
      <c r="L8" s="141"/>
      <c r="M8" s="141"/>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0">
        <v>1</v>
      </c>
      <c r="B10" s="150">
        <v>1</v>
      </c>
      <c r="C10" s="148">
        <f>A10*B10</f>
        <v>1</v>
      </c>
      <c r="D10" s="11" t="s">
        <v>242</v>
      </c>
      <c r="E10" s="54" t="s">
        <v>304</v>
      </c>
      <c r="F10" s="6" t="s">
        <v>403</v>
      </c>
      <c r="G10" s="6" t="s">
        <v>403</v>
      </c>
      <c r="H10" s="6" t="s">
        <v>421</v>
      </c>
      <c r="I10" s="150">
        <v>-1</v>
      </c>
      <c r="J10" s="150">
        <v>-1</v>
      </c>
      <c r="K10" s="173">
        <f>A10+I10</f>
        <v>0</v>
      </c>
      <c r="L10" s="173">
        <f>B10+J10</f>
        <v>0</v>
      </c>
      <c r="M10" s="148">
        <f>K10*L10</f>
        <v>0</v>
      </c>
    </row>
    <row r="11" spans="1:13" ht="37.5" x14ac:dyDescent="0.25">
      <c r="A11" s="150"/>
      <c r="B11" s="150"/>
      <c r="C11" s="148"/>
      <c r="D11" s="11" t="s">
        <v>243</v>
      </c>
      <c r="E11" s="54" t="s">
        <v>305</v>
      </c>
      <c r="F11" s="6" t="s">
        <v>403</v>
      </c>
      <c r="G11" s="6" t="s">
        <v>403</v>
      </c>
      <c r="H11" s="6" t="s">
        <v>421</v>
      </c>
      <c r="I11" s="150"/>
      <c r="J11" s="150"/>
      <c r="K11" s="173"/>
      <c r="L11" s="173"/>
      <c r="M11" s="148"/>
    </row>
    <row r="12" spans="1:13" ht="25" x14ac:dyDescent="0.25">
      <c r="A12" s="150"/>
      <c r="B12" s="150"/>
      <c r="C12" s="148"/>
      <c r="D12" s="11" t="s">
        <v>244</v>
      </c>
      <c r="E12" s="54" t="s">
        <v>301</v>
      </c>
      <c r="F12" s="6" t="s">
        <v>403</v>
      </c>
      <c r="G12" s="6" t="s">
        <v>403</v>
      </c>
      <c r="H12" s="6" t="s">
        <v>421</v>
      </c>
      <c r="I12" s="150"/>
      <c r="J12" s="150"/>
      <c r="K12" s="173"/>
      <c r="L12" s="173"/>
      <c r="M12" s="148"/>
    </row>
    <row r="13" spans="1:13" ht="37.5" x14ac:dyDescent="0.25">
      <c r="A13" s="150"/>
      <c r="B13" s="150"/>
      <c r="C13" s="148"/>
      <c r="D13" s="11" t="s">
        <v>245</v>
      </c>
      <c r="E13" s="54" t="s">
        <v>306</v>
      </c>
      <c r="F13" s="6" t="s">
        <v>403</v>
      </c>
      <c r="G13" s="6" t="s">
        <v>403</v>
      </c>
      <c r="H13" s="6" t="s">
        <v>421</v>
      </c>
      <c r="I13" s="150"/>
      <c r="J13" s="150"/>
      <c r="K13" s="173"/>
      <c r="L13" s="173"/>
      <c r="M13" s="148"/>
    </row>
    <row r="14" spans="1:13" ht="37.5" x14ac:dyDescent="0.25">
      <c r="A14" s="150"/>
      <c r="B14" s="150"/>
      <c r="C14" s="148"/>
      <c r="D14" s="11" t="s">
        <v>246</v>
      </c>
      <c r="E14" s="54" t="s">
        <v>303</v>
      </c>
      <c r="F14" s="6" t="s">
        <v>403</v>
      </c>
      <c r="G14" s="6" t="s">
        <v>403</v>
      </c>
      <c r="H14" s="6" t="s">
        <v>421</v>
      </c>
      <c r="I14" s="150"/>
      <c r="J14" s="150"/>
      <c r="K14" s="173"/>
      <c r="L14" s="173"/>
      <c r="M14" s="148"/>
    </row>
    <row r="17" spans="1:13" ht="26.25" customHeight="1" x14ac:dyDescent="0.5">
      <c r="A17" s="141" t="s">
        <v>36</v>
      </c>
      <c r="B17" s="141"/>
      <c r="C17" s="141"/>
      <c r="D17" s="141" t="s">
        <v>51</v>
      </c>
      <c r="E17" s="141"/>
      <c r="F17" s="141"/>
      <c r="G17" s="141"/>
      <c r="H17" s="141"/>
      <c r="I17" s="141"/>
      <c r="J17" s="141"/>
      <c r="K17" s="141" t="s">
        <v>52</v>
      </c>
      <c r="L17" s="141"/>
      <c r="M17" s="141"/>
    </row>
    <row r="18" spans="1:13" ht="124" x14ac:dyDescent="0.35">
      <c r="A18" s="7" t="s">
        <v>45</v>
      </c>
      <c r="B18" s="7" t="s">
        <v>46</v>
      </c>
      <c r="C18" s="7" t="s">
        <v>47</v>
      </c>
      <c r="D18" s="151" t="s">
        <v>53</v>
      </c>
      <c r="E18" s="151"/>
      <c r="F18" s="7" t="s">
        <v>54</v>
      </c>
      <c r="G18" s="151" t="s">
        <v>55</v>
      </c>
      <c r="H18" s="151"/>
      <c r="I18" s="7" t="s">
        <v>56</v>
      </c>
      <c r="J18" s="7" t="s">
        <v>57</v>
      </c>
      <c r="K18" s="7" t="s">
        <v>58</v>
      </c>
      <c r="L18" s="7" t="s">
        <v>59</v>
      </c>
      <c r="M18" s="7" t="s">
        <v>60</v>
      </c>
    </row>
    <row r="19" spans="1:13" x14ac:dyDescent="0.25">
      <c r="A19" s="173"/>
      <c r="B19" s="173"/>
      <c r="C19" s="148">
        <f>M10</f>
        <v>0</v>
      </c>
      <c r="D19" s="149"/>
      <c r="E19" s="149"/>
      <c r="F19" s="2"/>
      <c r="G19" s="150"/>
      <c r="H19" s="150"/>
      <c r="I19" s="150"/>
      <c r="J19" s="150"/>
      <c r="K19" s="173">
        <f>A19+I19</f>
        <v>0</v>
      </c>
      <c r="L19" s="173">
        <f>B19+J19</f>
        <v>0</v>
      </c>
      <c r="M19" s="148">
        <f>K19*L19</f>
        <v>0</v>
      </c>
    </row>
    <row r="20" spans="1:13" x14ac:dyDescent="0.25">
      <c r="A20" s="173"/>
      <c r="B20" s="173"/>
      <c r="C20" s="148"/>
      <c r="D20" s="149"/>
      <c r="E20" s="149"/>
      <c r="F20" s="2"/>
      <c r="G20" s="150"/>
      <c r="H20" s="150"/>
      <c r="I20" s="150"/>
      <c r="J20" s="150"/>
      <c r="K20" s="173"/>
      <c r="L20" s="173"/>
      <c r="M20" s="148"/>
    </row>
    <row r="21" spans="1:13" x14ac:dyDescent="0.25">
      <c r="A21" s="173"/>
      <c r="B21" s="173"/>
      <c r="C21" s="148"/>
      <c r="D21" s="149"/>
      <c r="E21" s="149"/>
      <c r="F21" s="2"/>
      <c r="G21" s="150"/>
      <c r="H21" s="150"/>
      <c r="I21" s="150"/>
      <c r="J21" s="150"/>
      <c r="K21" s="173"/>
      <c r="L21" s="173"/>
      <c r="M21" s="148"/>
    </row>
    <row r="22" spans="1:13" x14ac:dyDescent="0.25">
      <c r="A22" s="173"/>
      <c r="B22" s="173"/>
      <c r="C22" s="148"/>
      <c r="D22" s="149"/>
      <c r="E22" s="149"/>
      <c r="F22" s="2"/>
      <c r="G22" s="150"/>
      <c r="H22" s="150"/>
      <c r="I22" s="150"/>
      <c r="J22" s="150"/>
      <c r="K22" s="173"/>
      <c r="L22" s="173"/>
      <c r="M22" s="148"/>
    </row>
    <row r="23" spans="1:13" x14ac:dyDescent="0.25">
      <c r="A23" s="173"/>
      <c r="B23" s="173"/>
      <c r="C23" s="148"/>
      <c r="D23" s="149"/>
      <c r="E23" s="149"/>
      <c r="F23" s="2"/>
      <c r="G23" s="150"/>
      <c r="H23" s="150"/>
      <c r="I23" s="150"/>
      <c r="J23" s="150"/>
      <c r="K23" s="173"/>
      <c r="L23" s="173"/>
      <c r="M23" s="148"/>
    </row>
    <row r="24" spans="1:13" x14ac:dyDescent="0.25">
      <c r="A24" s="173"/>
      <c r="B24" s="173"/>
      <c r="C24" s="148"/>
      <c r="D24" s="149"/>
      <c r="E24" s="149"/>
      <c r="F24" s="2"/>
      <c r="G24" s="150"/>
      <c r="H24" s="150"/>
      <c r="I24" s="150"/>
      <c r="J24" s="150"/>
      <c r="K24" s="173"/>
      <c r="L24" s="173"/>
      <c r="M24" s="148"/>
    </row>
    <row r="25" spans="1:13" x14ac:dyDescent="0.25">
      <c r="A25" s="173"/>
      <c r="B25" s="173"/>
      <c r="C25" s="148"/>
      <c r="D25" s="149"/>
      <c r="E25" s="149"/>
      <c r="F25" s="2"/>
      <c r="G25" s="150"/>
      <c r="H25" s="150"/>
      <c r="I25" s="150"/>
      <c r="J25" s="150"/>
      <c r="K25" s="173"/>
      <c r="L25" s="173"/>
      <c r="M25" s="148"/>
    </row>
    <row r="26" spans="1:13" x14ac:dyDescent="0.25">
      <c r="A26" s="173"/>
      <c r="B26" s="173"/>
      <c r="C26" s="148"/>
      <c r="D26" s="149"/>
      <c r="E26" s="149"/>
      <c r="F26" s="2"/>
      <c r="G26" s="150"/>
      <c r="H26" s="150"/>
      <c r="I26" s="150"/>
      <c r="J26" s="150"/>
      <c r="K26" s="173"/>
      <c r="L26" s="173"/>
      <c r="M26" s="148"/>
    </row>
    <row r="27" spans="1:13" x14ac:dyDescent="0.25">
      <c r="A27" s="173"/>
      <c r="B27" s="173"/>
      <c r="C27" s="148"/>
      <c r="D27" s="149"/>
      <c r="E27" s="149"/>
      <c r="F27" s="2"/>
      <c r="G27" s="150"/>
      <c r="H27" s="150"/>
      <c r="I27" s="150"/>
      <c r="J27" s="150"/>
      <c r="K27" s="173"/>
      <c r="L27" s="173"/>
      <c r="M27" s="148"/>
    </row>
    <row r="51" spans="2:3" x14ac:dyDescent="0.25">
      <c r="B51" s="46">
        <v>1</v>
      </c>
      <c r="C51" s="46">
        <v>-1</v>
      </c>
    </row>
    <row r="52" spans="2:3" x14ac:dyDescent="0.25">
      <c r="B52" s="46">
        <v>2</v>
      </c>
      <c r="C52" s="46">
        <v>-2</v>
      </c>
    </row>
    <row r="53" spans="2:3" x14ac:dyDescent="0.25">
      <c r="B53" s="46">
        <v>3</v>
      </c>
      <c r="C53" s="46">
        <v>-3</v>
      </c>
    </row>
    <row r="54" spans="2:3" x14ac:dyDescent="0.25">
      <c r="B54" s="46">
        <v>4</v>
      </c>
      <c r="C54" s="46">
        <v>-4</v>
      </c>
    </row>
    <row r="55" spans="2:3" x14ac:dyDescent="0.25">
      <c r="B55" s="46">
        <v>5</v>
      </c>
      <c r="C55" s="46">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phoneticPr fontId="21" type="noConversion"/>
  <conditionalFormatting sqref="C10">
    <cfRule type="cellIs" dxfId="51" priority="10" operator="between">
      <formula>8</formula>
      <formula>16</formula>
    </cfRule>
    <cfRule type="cellIs" dxfId="50" priority="11" operator="between">
      <formula>4</formula>
      <formula>6</formula>
    </cfRule>
    <cfRule type="cellIs" dxfId="49" priority="12" operator="between">
      <formula>0</formula>
      <formula>3</formula>
    </cfRule>
  </conditionalFormatting>
  <conditionalFormatting sqref="C19">
    <cfRule type="cellIs" dxfId="48" priority="4" operator="between">
      <formula>8</formula>
      <formula>16</formula>
    </cfRule>
    <cfRule type="cellIs" dxfId="47" priority="5" operator="between">
      <formula>4</formula>
      <formula>6</formula>
    </cfRule>
    <cfRule type="cellIs" dxfId="46" priority="6" operator="between">
      <formula>0</formula>
      <formula>3</formula>
    </cfRule>
  </conditionalFormatting>
  <conditionalFormatting sqref="F10:I11 A10:B13 I12:I13 F12:H14">
    <cfRule type="cellIs" dxfId="45" priority="13" operator="between">
      <formula>0</formula>
      <formula>0</formula>
    </cfRule>
  </conditionalFormatting>
  <conditionalFormatting sqref="M10">
    <cfRule type="cellIs" dxfId="44" priority="7" operator="between">
      <formula>8</formula>
      <formula>16</formula>
    </cfRule>
    <cfRule type="cellIs" dxfId="43" priority="8" operator="between">
      <formula>4</formula>
      <formula>6</formula>
    </cfRule>
    <cfRule type="cellIs" dxfId="42" priority="9" operator="between">
      <formula>0</formula>
      <formula>3</formula>
    </cfRule>
  </conditionalFormatting>
  <conditionalFormatting sqref="M19">
    <cfRule type="cellIs" dxfId="41" priority="1" operator="between">
      <formula>8</formula>
      <formula>16</formula>
    </cfRule>
    <cfRule type="cellIs" dxfId="40" priority="2" operator="between">
      <formula>4</formula>
      <formula>6</formula>
    </cfRule>
    <cfRule type="cellIs" dxfId="39" priority="3" operator="between">
      <formula>0</formula>
      <formula>3</formula>
    </cfRule>
  </conditionalFormatting>
  <dataValidations count="2">
    <dataValidation type="list" allowBlank="1" showInputMessage="1" showErrorMessage="1" sqref="A10:A13 B10:B14" xr:uid="{00000000-0002-0000-2A00-000000000000}">
      <formula1>positive</formula1>
    </dataValidation>
    <dataValidation type="list" allowBlank="1" showInputMessage="1" showErrorMessage="1" sqref="I10:J14 I19:J27" xr:uid="{00000000-0002-0000-2A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2" tint="-9.9978637043366805E-2"/>
    <pageSetUpPr fitToPage="1"/>
  </sheetPr>
  <dimension ref="A2:M55"/>
  <sheetViews>
    <sheetView topLeftCell="B6" zoomScale="90" zoomScaleNormal="90" zoomScaleSheetLayoutView="100" workbookViewId="0">
      <selection activeCell="G10" sqref="G10"/>
    </sheetView>
  </sheetViews>
  <sheetFormatPr defaultColWidth="8.7265625" defaultRowHeight="12.5" x14ac:dyDescent="0.25"/>
  <cols>
    <col min="1" max="1" width="13.26953125" style="46" customWidth="1"/>
    <col min="2" max="2" width="14.26953125" style="46" customWidth="1"/>
    <col min="3" max="3" width="41" style="46" bestFit="1" customWidth="1"/>
    <col min="4" max="4" width="20.7265625" style="46" customWidth="1"/>
    <col min="5" max="5" width="70.26953125" style="46" customWidth="1"/>
    <col min="6" max="6" width="31.72656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4" t="s">
        <v>363</v>
      </c>
      <c r="G4" s="41" t="s">
        <v>281</v>
      </c>
    </row>
    <row r="5" spans="1:13" s="84" customFormat="1" ht="58.9" customHeight="1" thickBot="1" x14ac:dyDescent="0.4">
      <c r="C5" s="50" t="str">
        <f>'4.Rendicontazione delle spese'!A13</f>
        <v>RSR8</v>
      </c>
      <c r="D5" s="37" t="str">
        <f>'4.Rendicontazione delle spese'!B13</f>
        <v>Falsa attestazione sul rispetto del principi trasversali</v>
      </c>
      <c r="E5" s="72" t="str">
        <f>'4.Rendicontazione delle spese'!C13</f>
        <v>Può accadere che siano rilasciate all'Amministrazione Titolare false attestazioni circa il rispetto dei requisiti e dei vincoli legati ai principi trasversali (parità di genere, politiche per I giovani, quota sud, aiuti di stato - ove richiesto)</v>
      </c>
      <c r="F5" s="37" t="str">
        <f>'4.Rendicontazione delle spese'!D13</f>
        <v>Soggetti Attuatori</v>
      </c>
      <c r="G5" s="40" t="str">
        <f>'4.Rendicontazione delle spese'!E13</f>
        <v>Esterno</v>
      </c>
    </row>
    <row r="8" spans="1:13"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6">
        <v>1</v>
      </c>
      <c r="B10" s="156">
        <v>1</v>
      </c>
      <c r="C10" s="148">
        <f>A10*B10</f>
        <v>1</v>
      </c>
      <c r="D10" s="11" t="s">
        <v>247</v>
      </c>
      <c r="E10" s="54" t="s">
        <v>348</v>
      </c>
      <c r="F10" s="6" t="s">
        <v>403</v>
      </c>
      <c r="G10" s="6" t="s">
        <v>612</v>
      </c>
      <c r="H10" s="6" t="s">
        <v>433</v>
      </c>
      <c r="I10" s="156">
        <v>-2</v>
      </c>
      <c r="J10" s="156">
        <v>-2</v>
      </c>
      <c r="K10" s="146">
        <f>A10+I10</f>
        <v>-1</v>
      </c>
      <c r="L10" s="146">
        <f>B10+J10</f>
        <v>-1</v>
      </c>
      <c r="M10" s="148">
        <f>K10*L10</f>
        <v>1</v>
      </c>
    </row>
    <row r="11" spans="1:13" ht="37.5" x14ac:dyDescent="0.25">
      <c r="A11" s="157"/>
      <c r="B11" s="157"/>
      <c r="C11" s="148"/>
      <c r="D11" s="11" t="s">
        <v>248</v>
      </c>
      <c r="E11" s="54" t="s">
        <v>307</v>
      </c>
      <c r="F11" s="6" t="s">
        <v>403</v>
      </c>
      <c r="G11" s="6" t="s">
        <v>403</v>
      </c>
      <c r="H11" s="6" t="s">
        <v>421</v>
      </c>
      <c r="I11" s="157"/>
      <c r="J11" s="157"/>
      <c r="K11" s="147"/>
      <c r="L11" s="147"/>
      <c r="M11" s="148"/>
    </row>
    <row r="12" spans="1:13" ht="25" x14ac:dyDescent="0.25">
      <c r="A12" s="157"/>
      <c r="B12" s="157"/>
      <c r="C12" s="148"/>
      <c r="D12" s="11" t="s">
        <v>249</v>
      </c>
      <c r="E12" s="54" t="s">
        <v>301</v>
      </c>
      <c r="F12" s="6" t="s">
        <v>403</v>
      </c>
      <c r="G12" s="6" t="s">
        <v>403</v>
      </c>
      <c r="H12" s="6" t="s">
        <v>421</v>
      </c>
      <c r="I12" s="157"/>
      <c r="J12" s="157"/>
      <c r="K12" s="147"/>
      <c r="L12" s="147"/>
      <c r="M12" s="148"/>
    </row>
    <row r="13" spans="1:13" ht="37.5" x14ac:dyDescent="0.25">
      <c r="A13" s="157"/>
      <c r="B13" s="157"/>
      <c r="C13" s="148"/>
      <c r="D13" s="11" t="s">
        <v>250</v>
      </c>
      <c r="E13" s="54" t="s">
        <v>306</v>
      </c>
      <c r="F13" s="6" t="s">
        <v>403</v>
      </c>
      <c r="G13" s="6" t="s">
        <v>403</v>
      </c>
      <c r="H13" s="6" t="s">
        <v>421</v>
      </c>
      <c r="I13" s="157"/>
      <c r="J13" s="157"/>
      <c r="K13" s="147"/>
      <c r="L13" s="147"/>
      <c r="M13" s="148"/>
    </row>
    <row r="14" spans="1:13" ht="37.5" x14ac:dyDescent="0.25">
      <c r="A14" s="157"/>
      <c r="B14" s="157"/>
      <c r="C14" s="148"/>
      <c r="D14" s="11" t="s">
        <v>251</v>
      </c>
      <c r="E14" s="54" t="s">
        <v>303</v>
      </c>
      <c r="F14" s="6" t="s">
        <v>403</v>
      </c>
      <c r="G14" s="6" t="s">
        <v>403</v>
      </c>
      <c r="H14" s="6" t="s">
        <v>421</v>
      </c>
      <c r="I14" s="157"/>
      <c r="J14" s="157"/>
      <c r="K14" s="147"/>
      <c r="L14" s="147"/>
      <c r="M14" s="148"/>
    </row>
    <row r="17" spans="1:13" ht="26.25" customHeight="1" x14ac:dyDescent="0.5">
      <c r="A17" s="153" t="s">
        <v>36</v>
      </c>
      <c r="B17" s="154"/>
      <c r="C17" s="155"/>
      <c r="D17" s="141" t="s">
        <v>51</v>
      </c>
      <c r="E17" s="141"/>
      <c r="F17" s="141"/>
      <c r="G17" s="141"/>
      <c r="H17" s="141"/>
      <c r="I17" s="141"/>
      <c r="J17" s="141"/>
      <c r="K17" s="153" t="s">
        <v>52</v>
      </c>
      <c r="L17" s="154"/>
      <c r="M17" s="155"/>
    </row>
    <row r="18" spans="1:13" ht="124" x14ac:dyDescent="0.35">
      <c r="A18" s="7" t="s">
        <v>45</v>
      </c>
      <c r="B18" s="7" t="s">
        <v>46</v>
      </c>
      <c r="C18" s="7" t="s">
        <v>47</v>
      </c>
      <c r="D18" s="151" t="s">
        <v>53</v>
      </c>
      <c r="E18" s="151"/>
      <c r="F18" s="8" t="s">
        <v>54</v>
      </c>
      <c r="G18" s="159" t="s">
        <v>55</v>
      </c>
      <c r="H18" s="160"/>
      <c r="I18" s="8" t="s">
        <v>56</v>
      </c>
      <c r="J18" s="8" t="s">
        <v>57</v>
      </c>
      <c r="K18" s="7" t="s">
        <v>58</v>
      </c>
      <c r="L18" s="7" t="s">
        <v>59</v>
      </c>
      <c r="M18" s="7" t="s">
        <v>60</v>
      </c>
    </row>
    <row r="19" spans="1:13" x14ac:dyDescent="0.25">
      <c r="A19" s="146"/>
      <c r="B19" s="146"/>
      <c r="C19" s="148">
        <f>M10</f>
        <v>1</v>
      </c>
      <c r="D19" s="149"/>
      <c r="E19" s="149"/>
      <c r="F19" s="2"/>
      <c r="G19" s="150"/>
      <c r="H19" s="150"/>
      <c r="I19" s="156"/>
      <c r="J19" s="156"/>
      <c r="K19" s="146">
        <f>A19+I19</f>
        <v>0</v>
      </c>
      <c r="L19" s="146">
        <f>B19+J19</f>
        <v>0</v>
      </c>
      <c r="M19" s="148">
        <f>K19*L19</f>
        <v>0</v>
      </c>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47"/>
      <c r="B26" s="147"/>
      <c r="C26" s="148"/>
      <c r="D26" s="149"/>
      <c r="E26" s="149"/>
      <c r="F26" s="2"/>
      <c r="G26" s="150"/>
      <c r="H26" s="150"/>
      <c r="I26" s="157"/>
      <c r="J26" s="157"/>
      <c r="K26" s="147"/>
      <c r="L26" s="147"/>
      <c r="M26" s="148"/>
    </row>
    <row r="27" spans="1:13" x14ac:dyDescent="0.25">
      <c r="A27" s="152"/>
      <c r="B27" s="152"/>
      <c r="C27" s="148"/>
      <c r="D27" s="149"/>
      <c r="E27" s="149"/>
      <c r="F27" s="2"/>
      <c r="G27" s="150"/>
      <c r="H27" s="150"/>
      <c r="I27" s="158"/>
      <c r="J27" s="158"/>
      <c r="K27" s="152"/>
      <c r="L27" s="152"/>
      <c r="M27" s="148"/>
    </row>
    <row r="51" spans="2:3" x14ac:dyDescent="0.25">
      <c r="B51" s="46">
        <v>1</v>
      </c>
      <c r="C51" s="46">
        <v>-1</v>
      </c>
    </row>
    <row r="52" spans="2:3" x14ac:dyDescent="0.25">
      <c r="B52" s="46">
        <v>2</v>
      </c>
      <c r="C52" s="46">
        <v>-2</v>
      </c>
    </row>
    <row r="53" spans="2:3" x14ac:dyDescent="0.25">
      <c r="B53" s="46">
        <v>3</v>
      </c>
      <c r="C53" s="46">
        <v>-3</v>
      </c>
    </row>
    <row r="54" spans="2:3" x14ac:dyDescent="0.25">
      <c r="B54" s="46">
        <v>4</v>
      </c>
      <c r="C54" s="46">
        <v>-4</v>
      </c>
    </row>
    <row r="55" spans="2:3" x14ac:dyDescent="0.25">
      <c r="B55" s="46">
        <v>5</v>
      </c>
      <c r="C55" s="46">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phoneticPr fontId="21" type="noConversion"/>
  <conditionalFormatting sqref="C10">
    <cfRule type="cellIs" dxfId="38" priority="10" operator="between">
      <formula>8</formula>
      <formula>16</formula>
    </cfRule>
    <cfRule type="cellIs" dxfId="37" priority="11" operator="between">
      <formula>4</formula>
      <formula>6</formula>
    </cfRule>
    <cfRule type="cellIs" dxfId="36" priority="12" operator="between">
      <formula>0</formula>
      <formula>3</formula>
    </cfRule>
  </conditionalFormatting>
  <conditionalFormatting sqref="C19">
    <cfRule type="cellIs" dxfId="35" priority="4" operator="between">
      <formula>8</formula>
      <formula>16</formula>
    </cfRule>
    <cfRule type="cellIs" dxfId="34" priority="5" operator="between">
      <formula>4</formula>
      <formula>6</formula>
    </cfRule>
    <cfRule type="cellIs" dxfId="33" priority="6" operator="between">
      <formula>0</formula>
      <formula>3</formula>
    </cfRule>
  </conditionalFormatting>
  <conditionalFormatting sqref="F10:I12 A10:B13 I13 F13:H14">
    <cfRule type="cellIs" dxfId="32" priority="13" operator="between">
      <formula>0</formula>
      <formula>0</formula>
    </cfRule>
  </conditionalFormatting>
  <conditionalFormatting sqref="M10">
    <cfRule type="cellIs" dxfId="31" priority="7" operator="between">
      <formula>8</formula>
      <formula>16</formula>
    </cfRule>
    <cfRule type="cellIs" dxfId="30" priority="8" operator="between">
      <formula>4</formula>
      <formula>6</formula>
    </cfRule>
    <cfRule type="cellIs" dxfId="29" priority="9" operator="between">
      <formula>0</formula>
      <formula>3</formula>
    </cfRule>
  </conditionalFormatting>
  <conditionalFormatting sqref="M19">
    <cfRule type="cellIs" dxfId="28" priority="1" operator="between">
      <formula>8</formula>
      <formula>16</formula>
    </cfRule>
    <cfRule type="cellIs" dxfId="27" priority="2" operator="between">
      <formula>4</formula>
      <formula>6</formula>
    </cfRule>
    <cfRule type="cellIs" dxfId="26" priority="3" operator="between">
      <formula>0</formula>
      <formula>3</formula>
    </cfRule>
  </conditionalFormatting>
  <dataValidations count="2">
    <dataValidation type="list" allowBlank="1" showInputMessage="1" showErrorMessage="1" sqref="A10:A13 B10:B14" xr:uid="{00000000-0002-0000-2B00-000000000000}">
      <formula1>positive</formula1>
    </dataValidation>
    <dataValidation type="list" allowBlank="1" showInputMessage="1" showErrorMessage="1" sqref="I10:J14 I19:J27" xr:uid="{00000000-0002-0000-2B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A817-AA06-4A99-8A67-7C12C90BB79A}">
  <sheetPr>
    <tabColor rgb="FF00B0F0"/>
  </sheetPr>
  <dimension ref="A2:G46"/>
  <sheetViews>
    <sheetView topLeftCell="C1" workbookViewId="0">
      <selection activeCell="E7" sqref="E7"/>
    </sheetView>
  </sheetViews>
  <sheetFormatPr defaultColWidth="8.7265625" defaultRowHeight="12.5" x14ac:dyDescent="0.25"/>
  <cols>
    <col min="1" max="1" width="10" style="108" customWidth="1"/>
    <col min="2" max="2" width="37.26953125" style="109" customWidth="1"/>
    <col min="3" max="3" width="53.26953125" style="109" customWidth="1"/>
    <col min="4" max="4" width="33.453125" style="109" bestFit="1" customWidth="1"/>
    <col min="5" max="5" width="26.7265625" style="109" customWidth="1"/>
    <col min="6" max="6" width="18.26953125" style="108" customWidth="1"/>
    <col min="7" max="7" width="51.7265625" style="108" customWidth="1"/>
    <col min="8" max="16384" width="8.7265625" style="108"/>
  </cols>
  <sheetData>
    <row r="2" spans="1:7" ht="25" x14ac:dyDescent="0.25">
      <c r="A2" s="206" t="s">
        <v>434</v>
      </c>
      <c r="B2" s="206"/>
      <c r="C2" s="206"/>
      <c r="D2" s="206"/>
      <c r="E2" s="206"/>
      <c r="F2" s="206"/>
      <c r="G2" s="206"/>
    </row>
    <row r="4" spans="1:7" s="110" customFormat="1" ht="25" x14ac:dyDescent="0.5">
      <c r="A4" s="190" t="s">
        <v>0</v>
      </c>
      <c r="B4" s="190"/>
      <c r="C4" s="190"/>
      <c r="D4" s="190"/>
      <c r="E4" s="190"/>
      <c r="F4" s="190"/>
      <c r="G4" s="190"/>
    </row>
    <row r="5" spans="1:7" s="111" customFormat="1" ht="62" x14ac:dyDescent="0.35">
      <c r="A5" s="34" t="s">
        <v>1</v>
      </c>
      <c r="B5" s="34" t="s">
        <v>2</v>
      </c>
      <c r="C5" s="34" t="s">
        <v>3</v>
      </c>
      <c r="D5" s="35" t="s">
        <v>435</v>
      </c>
      <c r="E5" s="34" t="s">
        <v>281</v>
      </c>
      <c r="F5" s="34" t="s">
        <v>286</v>
      </c>
      <c r="G5" s="34" t="s">
        <v>117</v>
      </c>
    </row>
    <row r="6" spans="1:7" ht="37.5" x14ac:dyDescent="0.25">
      <c r="A6" s="120" t="s">
        <v>436</v>
      </c>
      <c r="B6" s="42" t="s">
        <v>437</v>
      </c>
      <c r="C6" s="42" t="s">
        <v>438</v>
      </c>
      <c r="D6" s="24" t="s">
        <v>407</v>
      </c>
      <c r="E6" s="67" t="s">
        <v>118</v>
      </c>
      <c r="F6" s="43" t="s">
        <v>270</v>
      </c>
      <c r="G6" s="117"/>
    </row>
    <row r="7" spans="1:7" ht="38" x14ac:dyDescent="0.25">
      <c r="A7" s="120" t="s">
        <v>439</v>
      </c>
      <c r="B7" s="65" t="s">
        <v>440</v>
      </c>
      <c r="C7" s="121" t="s">
        <v>441</v>
      </c>
      <c r="D7" s="42" t="s">
        <v>407</v>
      </c>
      <c r="E7" s="67" t="s">
        <v>615</v>
      </c>
      <c r="F7" s="43" t="s">
        <v>442</v>
      </c>
      <c r="G7" s="43"/>
    </row>
    <row r="18" spans="6:6" hidden="1" x14ac:dyDescent="0.25">
      <c r="F18" s="108" t="s">
        <v>442</v>
      </c>
    </row>
    <row r="19" spans="6:6" hidden="1" x14ac:dyDescent="0.25">
      <c r="F19" s="108" t="s">
        <v>270</v>
      </c>
    </row>
    <row r="25" spans="6:6" hidden="1" x14ac:dyDescent="0.25"/>
    <row r="26" spans="6:6" hidden="1" x14ac:dyDescent="0.25"/>
    <row r="27" spans="6:6" hidden="1" x14ac:dyDescent="0.25"/>
    <row r="28" spans="6:6" hidden="1" x14ac:dyDescent="0.25"/>
    <row r="29" spans="6:6" hidden="1" x14ac:dyDescent="0.25"/>
    <row r="30" spans="6:6" hidden="1" x14ac:dyDescent="0.25"/>
    <row r="31" spans="6:6" hidden="1" x14ac:dyDescent="0.25"/>
    <row r="32" spans="6: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sheetData>
  <mergeCells count="2">
    <mergeCell ref="A2:G2"/>
    <mergeCell ref="A4:G4"/>
  </mergeCells>
  <dataValidations count="1">
    <dataValidation type="list" allowBlank="1" showInputMessage="1" showErrorMessage="1" sqref="F6:F7" xr:uid="{D17C927B-82D8-4D8B-919C-45BA5EF574B1}">
      <formula1>$F$18:$F$19</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94524-2F1E-44F4-9A70-C1CE21719E4E}">
  <sheetPr>
    <tabColor rgb="FF00B0F0"/>
  </sheetPr>
  <dimension ref="A2:M53"/>
  <sheetViews>
    <sheetView topLeftCell="A5" zoomScale="80" zoomScaleNormal="80" workbookViewId="0">
      <selection activeCell="F5" sqref="F5"/>
    </sheetView>
  </sheetViews>
  <sheetFormatPr defaultColWidth="8.7265625" defaultRowHeight="12.5" x14ac:dyDescent="0.25"/>
  <cols>
    <col min="1" max="1" width="13.26953125" style="46" customWidth="1"/>
    <col min="2" max="2" width="14.26953125" style="46" customWidth="1"/>
    <col min="3" max="3" width="41" style="46" bestFit="1" customWidth="1"/>
    <col min="4" max="4" width="25.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5" t="s">
        <v>361</v>
      </c>
      <c r="G4" s="41" t="s">
        <v>4</v>
      </c>
    </row>
    <row r="5" spans="1:13" s="84" customFormat="1" ht="38" thickBot="1" x14ac:dyDescent="0.4">
      <c r="C5" s="122" t="str">
        <f>'[2]5. Circuito finanziario'!A6</f>
        <v>CFR1</v>
      </c>
      <c r="D5" s="37" t="str">
        <f>'[2]5. Circuito finanziario'!B6</f>
        <v>Processo di erogazione incompleto/Inadeguato</v>
      </c>
      <c r="E5" s="37" t="str">
        <f>'[2]5. Circuito finanziario'!C6</f>
        <v>L'erogazione non garantisce adeguatamente l'assenza di frodi perchè l'Ufficio di riferimento dell'Amministrazione Titolare non dispone delle competenze necessarie in materia</v>
      </c>
      <c r="F5" s="37" t="s">
        <v>449</v>
      </c>
      <c r="G5" s="40" t="str">
        <f>'[2]5. Circuito finanziario'!E6</f>
        <v>Interno</v>
      </c>
    </row>
    <row r="8" spans="1:13" ht="25"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37.5" x14ac:dyDescent="0.25">
      <c r="A10" s="156">
        <v>1</v>
      </c>
      <c r="B10" s="156">
        <v>1</v>
      </c>
      <c r="C10" s="148">
        <f>A10*B10</f>
        <v>1</v>
      </c>
      <c r="D10" s="11" t="s">
        <v>443</v>
      </c>
      <c r="E10" s="54" t="s">
        <v>444</v>
      </c>
      <c r="F10" s="6" t="s">
        <v>403</v>
      </c>
      <c r="G10" s="6" t="s">
        <v>403</v>
      </c>
      <c r="H10" s="6" t="s">
        <v>421</v>
      </c>
      <c r="I10" s="156">
        <v>-1</v>
      </c>
      <c r="J10" s="156">
        <v>-1</v>
      </c>
      <c r="K10" s="146">
        <f>A10+I10</f>
        <v>0</v>
      </c>
      <c r="L10" s="146">
        <f>B10+J10</f>
        <v>0</v>
      </c>
      <c r="M10" s="148">
        <f>K10*L10</f>
        <v>0</v>
      </c>
    </row>
    <row r="11" spans="1:13" ht="50" x14ac:dyDescent="0.25">
      <c r="A11" s="157"/>
      <c r="B11" s="157"/>
      <c r="C11" s="148"/>
      <c r="D11" s="11" t="s">
        <v>445</v>
      </c>
      <c r="E11" s="54" t="s">
        <v>446</v>
      </c>
      <c r="F11" s="6" t="s">
        <v>403</v>
      </c>
      <c r="G11" s="6" t="s">
        <v>403</v>
      </c>
      <c r="H11" s="6" t="s">
        <v>421</v>
      </c>
      <c r="I11" s="157"/>
      <c r="J11" s="157"/>
      <c r="K11" s="147"/>
      <c r="L11" s="147"/>
      <c r="M11" s="148"/>
    </row>
    <row r="12" spans="1:13" ht="25" x14ac:dyDescent="0.25">
      <c r="A12" s="157"/>
      <c r="B12" s="157"/>
      <c r="C12" s="148"/>
      <c r="D12" s="11" t="s">
        <v>447</v>
      </c>
      <c r="E12" s="54" t="s">
        <v>448</v>
      </c>
      <c r="F12" s="6" t="s">
        <v>403</v>
      </c>
      <c r="G12" s="6" t="s">
        <v>403</v>
      </c>
      <c r="H12" s="6" t="s">
        <v>421</v>
      </c>
      <c r="I12" s="157"/>
      <c r="J12" s="157"/>
      <c r="K12" s="147"/>
      <c r="L12" s="147"/>
      <c r="M12" s="148"/>
    </row>
    <row r="15" spans="1:13" ht="25" x14ac:dyDescent="0.5">
      <c r="A15" s="153" t="s">
        <v>36</v>
      </c>
      <c r="B15" s="154"/>
      <c r="C15" s="155"/>
      <c r="D15" s="141" t="s">
        <v>51</v>
      </c>
      <c r="E15" s="141"/>
      <c r="F15" s="141"/>
      <c r="G15" s="141"/>
      <c r="H15" s="141"/>
      <c r="I15" s="141"/>
      <c r="J15" s="141"/>
      <c r="K15" s="153" t="s">
        <v>52</v>
      </c>
      <c r="L15" s="154"/>
      <c r="M15" s="155"/>
    </row>
    <row r="16" spans="1:13" ht="124" x14ac:dyDescent="0.35">
      <c r="A16" s="7" t="s">
        <v>45</v>
      </c>
      <c r="B16" s="7" t="s">
        <v>46</v>
      </c>
      <c r="C16" s="7" t="s">
        <v>47</v>
      </c>
      <c r="D16" s="151" t="s">
        <v>53</v>
      </c>
      <c r="E16" s="151"/>
      <c r="F16" s="8" t="s">
        <v>54</v>
      </c>
      <c r="G16" s="159" t="s">
        <v>55</v>
      </c>
      <c r="H16" s="160"/>
      <c r="I16" s="8" t="s">
        <v>56</v>
      </c>
      <c r="J16" s="8" t="s">
        <v>57</v>
      </c>
      <c r="K16" s="7" t="s">
        <v>58</v>
      </c>
      <c r="L16" s="7" t="s">
        <v>59</v>
      </c>
      <c r="M16" s="7" t="s">
        <v>60</v>
      </c>
    </row>
    <row r="17" spans="1:13" x14ac:dyDescent="0.25">
      <c r="A17" s="146"/>
      <c r="B17" s="146"/>
      <c r="C17" s="148">
        <f>M10</f>
        <v>0</v>
      </c>
      <c r="D17" s="149"/>
      <c r="E17" s="149"/>
      <c r="F17" s="2"/>
      <c r="G17" s="150"/>
      <c r="H17" s="150"/>
      <c r="I17" s="156"/>
      <c r="J17" s="156"/>
      <c r="K17" s="146">
        <f>A17+I17</f>
        <v>0</v>
      </c>
      <c r="L17" s="146">
        <f>B17+J17</f>
        <v>0</v>
      </c>
      <c r="M17" s="148">
        <f>K17*L17</f>
        <v>0</v>
      </c>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52"/>
      <c r="B25" s="152"/>
      <c r="C25" s="148"/>
      <c r="D25" s="149"/>
      <c r="E25" s="149"/>
      <c r="F25" s="2"/>
      <c r="G25" s="150"/>
      <c r="H25" s="150"/>
      <c r="I25" s="158"/>
      <c r="J25" s="158"/>
      <c r="K25" s="152"/>
      <c r="L25" s="152"/>
      <c r="M25" s="148"/>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2 F10:I12">
    <cfRule type="cellIs" dxfId="25" priority="13" operator="between">
      <formula>0</formula>
      <formula>0</formula>
    </cfRule>
  </conditionalFormatting>
  <conditionalFormatting sqref="C10">
    <cfRule type="cellIs" dxfId="24" priority="10" operator="between">
      <formula>8</formula>
      <formula>16</formula>
    </cfRule>
    <cfRule type="cellIs" dxfId="23" priority="11" operator="between">
      <formula>4</formula>
      <formula>6</formula>
    </cfRule>
    <cfRule type="cellIs" dxfId="22" priority="12" operator="between">
      <formula>0</formula>
      <formula>3</formula>
    </cfRule>
  </conditionalFormatting>
  <conditionalFormatting sqref="C17">
    <cfRule type="cellIs" dxfId="21" priority="4" operator="between">
      <formula>8</formula>
      <formula>16</formula>
    </cfRule>
    <cfRule type="cellIs" dxfId="20" priority="5" operator="between">
      <formula>4</formula>
      <formula>6</formula>
    </cfRule>
    <cfRule type="cellIs" dxfId="19" priority="6" operator="between">
      <formula>0</formula>
      <formula>3</formula>
    </cfRule>
  </conditionalFormatting>
  <conditionalFormatting sqref="M10">
    <cfRule type="cellIs" dxfId="18" priority="7" operator="between">
      <formula>8</formula>
      <formula>16</formula>
    </cfRule>
    <cfRule type="cellIs" dxfId="17" priority="8" operator="between">
      <formula>4</formula>
      <formula>6</formula>
    </cfRule>
    <cfRule type="cellIs" dxfId="16" priority="9" operator="between">
      <formula>0</formula>
      <formula>3</formula>
    </cfRule>
  </conditionalFormatting>
  <conditionalFormatting sqref="M17">
    <cfRule type="cellIs" dxfId="15" priority="1" operator="between">
      <formula>8</formula>
      <formula>16</formula>
    </cfRule>
    <cfRule type="cellIs" dxfId="14" priority="2" operator="between">
      <formula>4</formula>
      <formula>6</formula>
    </cfRule>
    <cfRule type="cellIs" dxfId="13" priority="3" operator="between">
      <formula>0</formula>
      <formula>3</formula>
    </cfRule>
  </conditionalFormatting>
  <dataValidations count="2">
    <dataValidation type="list" allowBlank="1" showInputMessage="1" showErrorMessage="1" sqref="A10:B12" xr:uid="{5E9CC327-95D3-471A-97FA-95A8B0D68905}">
      <formula1>positive</formula1>
    </dataValidation>
    <dataValidation type="list" allowBlank="1" showInputMessage="1" showErrorMessage="1" sqref="I17:J25 I10:J12" xr:uid="{EA455CB7-A9C0-4F36-8AE7-5539D242F224}">
      <formula1>negative</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E649-A2D1-4EBE-B977-5F8146368089}">
  <sheetPr>
    <tabColor rgb="FF00B0F0"/>
  </sheetPr>
  <dimension ref="A2:M53"/>
  <sheetViews>
    <sheetView topLeftCell="A5" zoomScale="80" zoomScaleNormal="80" workbookViewId="0">
      <selection activeCell="I10" sqref="I10:I12"/>
    </sheetView>
  </sheetViews>
  <sheetFormatPr defaultColWidth="8.7265625" defaultRowHeight="12.5" x14ac:dyDescent="0.25"/>
  <cols>
    <col min="1" max="1" width="13.26953125" style="46" customWidth="1"/>
    <col min="2" max="2" width="14.26953125" style="46" customWidth="1"/>
    <col min="3" max="3" width="41" style="46" bestFit="1" customWidth="1"/>
    <col min="4" max="4" width="17.72656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62" x14ac:dyDescent="0.35">
      <c r="C4" s="10" t="s">
        <v>28</v>
      </c>
      <c r="D4" s="7" t="s">
        <v>29</v>
      </c>
      <c r="E4" s="7" t="s">
        <v>30</v>
      </c>
      <c r="F4" s="35" t="s">
        <v>361</v>
      </c>
      <c r="G4" s="41" t="s">
        <v>281</v>
      </c>
    </row>
    <row r="5" spans="1:13" s="84" customFormat="1" ht="75.5" thickBot="1" x14ac:dyDescent="0.4">
      <c r="C5" s="122" t="str">
        <f>'[2]5. Circuito finanziario'!A7</f>
        <v>CFR2</v>
      </c>
      <c r="D5" s="37" t="str">
        <f>'[2]5. Circuito finanziario'!B7</f>
        <v xml:space="preserve">Richiesta di erogazione della tranche maggiorata (a titolo di anticipazione, quote intermedie, saldo) </v>
      </c>
      <c r="E5" s="37" t="str">
        <f>'[2]5. Circuito finanziario'!C7</f>
        <v xml:space="preserve">Può accadere che le richieste di erogazione a titolo di anticipazione, pagamenti intermedi e saldo dal SA siano volutamente di importo maggiore rispetto all'importo dovuto </v>
      </c>
      <c r="F5" s="37" t="s">
        <v>449</v>
      </c>
      <c r="G5" s="40" t="str">
        <f>'[2]5. Circuito finanziario'!E7</f>
        <v>Esterno</v>
      </c>
    </row>
    <row r="8" spans="1:13" ht="25"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25" x14ac:dyDescent="0.25">
      <c r="A10" s="156">
        <v>1</v>
      </c>
      <c r="B10" s="156">
        <v>1</v>
      </c>
      <c r="C10" s="148">
        <f>A10*B10</f>
        <v>1</v>
      </c>
      <c r="D10" s="11" t="s">
        <v>450</v>
      </c>
      <c r="E10" s="54" t="s">
        <v>451</v>
      </c>
      <c r="F10" s="6" t="s">
        <v>403</v>
      </c>
      <c r="G10" s="6" t="s">
        <v>403</v>
      </c>
      <c r="H10" s="6" t="s">
        <v>421</v>
      </c>
      <c r="I10" s="156">
        <v>-1</v>
      </c>
      <c r="J10" s="156">
        <v>-1</v>
      </c>
      <c r="K10" s="146">
        <f>A10+I10</f>
        <v>0</v>
      </c>
      <c r="L10" s="146">
        <f>B10+J10</f>
        <v>0</v>
      </c>
      <c r="M10" s="148">
        <f>K10*L10</f>
        <v>0</v>
      </c>
    </row>
    <row r="11" spans="1:13" ht="25" x14ac:dyDescent="0.25">
      <c r="A11" s="157"/>
      <c r="B11" s="157"/>
      <c r="C11" s="148"/>
      <c r="D11" s="11" t="s">
        <v>452</v>
      </c>
      <c r="E11" s="54" t="s">
        <v>453</v>
      </c>
      <c r="F11" s="137" t="s">
        <v>619</v>
      </c>
      <c r="G11" s="137" t="s">
        <v>419</v>
      </c>
      <c r="H11" s="135"/>
      <c r="I11" s="157"/>
      <c r="J11" s="157"/>
      <c r="K11" s="147"/>
      <c r="L11" s="147"/>
      <c r="M11" s="148"/>
    </row>
    <row r="12" spans="1:13" ht="25" x14ac:dyDescent="0.25">
      <c r="A12" s="157"/>
      <c r="B12" s="157"/>
      <c r="C12" s="148"/>
      <c r="D12" s="11" t="s">
        <v>454</v>
      </c>
      <c r="E12" s="54" t="s">
        <v>455</v>
      </c>
      <c r="F12" s="6" t="s">
        <v>403</v>
      </c>
      <c r="G12" s="6" t="s">
        <v>403</v>
      </c>
      <c r="H12" s="6" t="s">
        <v>421</v>
      </c>
      <c r="I12" s="158"/>
      <c r="J12" s="157"/>
      <c r="K12" s="147"/>
      <c r="L12" s="147"/>
      <c r="M12" s="148"/>
    </row>
    <row r="15" spans="1:13" ht="25" x14ac:dyDescent="0.5">
      <c r="A15" s="153" t="s">
        <v>36</v>
      </c>
      <c r="B15" s="154"/>
      <c r="C15" s="155"/>
      <c r="D15" s="141" t="s">
        <v>51</v>
      </c>
      <c r="E15" s="141"/>
      <c r="F15" s="141"/>
      <c r="G15" s="141"/>
      <c r="H15" s="141"/>
      <c r="I15" s="141"/>
      <c r="J15" s="141"/>
      <c r="K15" s="153" t="s">
        <v>52</v>
      </c>
      <c r="L15" s="154"/>
      <c r="M15" s="155"/>
    </row>
    <row r="16" spans="1:13" ht="124" x14ac:dyDescent="0.35">
      <c r="A16" s="7" t="s">
        <v>45</v>
      </c>
      <c r="B16" s="7" t="s">
        <v>46</v>
      </c>
      <c r="C16" s="7" t="s">
        <v>47</v>
      </c>
      <c r="D16" s="151" t="s">
        <v>456</v>
      </c>
      <c r="E16" s="151"/>
      <c r="F16" s="8" t="s">
        <v>54</v>
      </c>
      <c r="G16" s="159" t="s">
        <v>55</v>
      </c>
      <c r="H16" s="160"/>
      <c r="I16" s="8" t="s">
        <v>56</v>
      </c>
      <c r="J16" s="8" t="s">
        <v>57</v>
      </c>
      <c r="K16" s="7" t="s">
        <v>58</v>
      </c>
      <c r="L16" s="7" t="s">
        <v>59</v>
      </c>
      <c r="M16" s="7" t="s">
        <v>60</v>
      </c>
    </row>
    <row r="17" spans="1:13" x14ac:dyDescent="0.25">
      <c r="A17" s="146"/>
      <c r="B17" s="146"/>
      <c r="C17" s="148">
        <f>M10</f>
        <v>0</v>
      </c>
      <c r="D17" s="149"/>
      <c r="E17" s="149"/>
      <c r="F17" s="2"/>
      <c r="G17" s="150"/>
      <c r="H17" s="150"/>
      <c r="I17" s="156"/>
      <c r="J17" s="156"/>
      <c r="K17" s="146">
        <f>A17+I17</f>
        <v>0</v>
      </c>
      <c r="L17" s="146">
        <f>B17+J17</f>
        <v>0</v>
      </c>
      <c r="M17" s="148">
        <f>K17*L17</f>
        <v>0</v>
      </c>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52"/>
      <c r="B25" s="152"/>
      <c r="C25" s="148"/>
      <c r="D25" s="149"/>
      <c r="E25" s="149"/>
      <c r="F25" s="2"/>
      <c r="G25" s="150"/>
      <c r="H25" s="150"/>
      <c r="I25" s="158"/>
      <c r="J25" s="158"/>
      <c r="K25" s="152"/>
      <c r="L25" s="152"/>
      <c r="M25" s="148"/>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2 F10:I12">
    <cfRule type="cellIs" dxfId="12" priority="13" operator="between">
      <formula>0</formula>
      <formula>0</formula>
    </cfRule>
  </conditionalFormatting>
  <conditionalFormatting sqref="C10:C11">
    <cfRule type="cellIs" dxfId="11" priority="10" operator="between">
      <formula>8</formula>
      <formula>16</formula>
    </cfRule>
    <cfRule type="cellIs" dxfId="10" priority="11" operator="between">
      <formula>4</formula>
      <formula>6</formula>
    </cfRule>
    <cfRule type="cellIs" dxfId="9" priority="12" operator="between">
      <formula>0</formula>
      <formula>3</formula>
    </cfRule>
  </conditionalFormatting>
  <conditionalFormatting sqref="C17">
    <cfRule type="cellIs" dxfId="8" priority="4" operator="between">
      <formula>8</formula>
      <formula>16</formula>
    </cfRule>
    <cfRule type="cellIs" dxfId="7" priority="5" operator="between">
      <formula>4</formula>
      <formula>6</formula>
    </cfRule>
    <cfRule type="cellIs" dxfId="6" priority="6" operator="between">
      <formula>0</formula>
      <formula>3</formula>
    </cfRule>
  </conditionalFormatting>
  <conditionalFormatting sqref="M10:M11">
    <cfRule type="cellIs" dxfId="5" priority="7" operator="between">
      <formula>8</formula>
      <formula>16</formula>
    </cfRule>
    <cfRule type="cellIs" dxfId="4" priority="8" operator="between">
      <formula>4</formula>
      <formula>6</formula>
    </cfRule>
    <cfRule type="cellIs" dxfId="3" priority="9" operator="between">
      <formula>0</formula>
      <formula>3</formula>
    </cfRule>
  </conditionalFormatting>
  <conditionalFormatting sqref="M17">
    <cfRule type="cellIs" dxfId="2" priority="1" operator="between">
      <formula>8</formula>
      <formula>16</formula>
    </cfRule>
    <cfRule type="cellIs" dxfId="1" priority="2" operator="between">
      <formula>4</formula>
      <formula>6</formula>
    </cfRule>
    <cfRule type="cellIs" dxfId="0" priority="3" operator="between">
      <formula>0</formula>
      <formula>3</formula>
    </cfRule>
  </conditionalFormatting>
  <dataValidations count="2">
    <dataValidation type="list" allowBlank="1" showInputMessage="1" showErrorMessage="1" sqref="I17:J25 I10:J12" xr:uid="{55EB92BC-6E3B-466B-8F68-2B777E90CBDD}">
      <formula1>negative</formula1>
    </dataValidation>
    <dataValidation type="list" allowBlank="1" showInputMessage="1" showErrorMessage="1" sqref="A10:B12" xr:uid="{C25B9EC0-33DC-4AF7-92AD-DAD173E055B4}">
      <formula1>positive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M60"/>
  <sheetViews>
    <sheetView topLeftCell="A17" zoomScale="70" zoomScaleNormal="70" zoomScaleSheetLayoutView="75" workbookViewId="0">
      <selection activeCell="E19" sqref="E19"/>
    </sheetView>
  </sheetViews>
  <sheetFormatPr defaultColWidth="8.7265625" defaultRowHeight="12.5" x14ac:dyDescent="0.25"/>
  <cols>
    <col min="1" max="1" width="13.26953125" style="46" customWidth="1"/>
    <col min="2" max="2" width="14.26953125" style="46" customWidth="1"/>
    <col min="3" max="3" width="12.7265625" style="46" customWidth="1"/>
    <col min="4" max="4" width="17.453125" style="46" bestFit="1" customWidth="1"/>
    <col min="5" max="5" width="73.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104.5" customHeight="1" x14ac:dyDescent="0.35">
      <c r="C4" s="10" t="s">
        <v>28</v>
      </c>
      <c r="D4" s="7" t="s">
        <v>29</v>
      </c>
      <c r="E4" s="7" t="s">
        <v>30</v>
      </c>
      <c r="F4" s="15" t="s">
        <v>331</v>
      </c>
      <c r="G4" s="81" t="s">
        <v>281</v>
      </c>
    </row>
    <row r="5" spans="1:13" s="84" customFormat="1" ht="70.5" thickBot="1" x14ac:dyDescent="0.4">
      <c r="C5" s="9" t="str">
        <f>'1. Selezione'!A7</f>
        <v>SR2</v>
      </c>
      <c r="D5" s="21" t="str">
        <f>'1. Selezione'!B7</f>
        <v xml:space="preserve">Conflitti di interessi  da parte della Commissione di valutazione </v>
      </c>
      <c r="E5" s="21" t="str">
        <f>'1. Selezione'!C7</f>
        <v>I membri  della Commissione di valutazione dell'Amministrazione Titolare influenzano deliberatamente la valutazione e la selezione dei candidati per favorire uno di loro attraverso un trattamento compiacente nei confronti della sua candidatura in fase di valutazione o esercitando pressioni su altri membri della Commissione</v>
      </c>
      <c r="F5" s="21" t="str">
        <f>'1. Selezione'!D7</f>
        <v>Nucleo PNRR Stato - Regioni /Soggetti Attuatori</v>
      </c>
      <c r="G5" s="17" t="str">
        <f>'1. Selezione'!E7</f>
        <v>Interno / Esterno/ Collusione</v>
      </c>
      <c r="H5" s="91"/>
    </row>
    <row r="6" spans="1:13" x14ac:dyDescent="0.25">
      <c r="G6" s="94"/>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79.900000000000006" customHeight="1" x14ac:dyDescent="0.25">
      <c r="A10" s="156">
        <v>1</v>
      </c>
      <c r="B10" s="156">
        <v>1</v>
      </c>
      <c r="C10" s="148">
        <f>A10*B10</f>
        <v>1</v>
      </c>
      <c r="D10" s="11" t="s">
        <v>61</v>
      </c>
      <c r="E10" s="57" t="s">
        <v>412</v>
      </c>
      <c r="F10" s="6" t="s">
        <v>403</v>
      </c>
      <c r="G10" s="116" t="s">
        <v>621</v>
      </c>
      <c r="H10" s="6" t="s">
        <v>418</v>
      </c>
      <c r="I10" s="156">
        <v>-1</v>
      </c>
      <c r="J10" s="156">
        <v>-1</v>
      </c>
      <c r="K10" s="146">
        <f>A10+I10</f>
        <v>0</v>
      </c>
      <c r="L10" s="146">
        <f>B10+J10</f>
        <v>0</v>
      </c>
      <c r="M10" s="148">
        <f>K10*L10</f>
        <v>0</v>
      </c>
    </row>
    <row r="11" spans="1:13" ht="106.5" customHeight="1" x14ac:dyDescent="0.25">
      <c r="A11" s="157"/>
      <c r="B11" s="157"/>
      <c r="C11" s="148"/>
      <c r="D11" s="11" t="s">
        <v>62</v>
      </c>
      <c r="E11" s="57" t="s">
        <v>413</v>
      </c>
      <c r="F11" s="6" t="s">
        <v>403</v>
      </c>
      <c r="G11" s="136" t="s">
        <v>625</v>
      </c>
      <c r="H11" s="6" t="s">
        <v>418</v>
      </c>
      <c r="I11" s="157"/>
      <c r="J11" s="157"/>
      <c r="K11" s="147"/>
      <c r="L11" s="147"/>
      <c r="M11" s="148"/>
    </row>
    <row r="12" spans="1:13" ht="98.25" customHeight="1" x14ac:dyDescent="0.25">
      <c r="A12" s="157"/>
      <c r="B12" s="157"/>
      <c r="C12" s="148"/>
      <c r="D12" s="11" t="s">
        <v>63</v>
      </c>
      <c r="E12" s="79" t="s">
        <v>337</v>
      </c>
      <c r="F12" s="6" t="s">
        <v>403</v>
      </c>
      <c r="G12" s="136" t="s">
        <v>626</v>
      </c>
      <c r="H12" s="6" t="s">
        <v>418</v>
      </c>
      <c r="I12" s="157"/>
      <c r="J12" s="157"/>
      <c r="K12" s="147"/>
      <c r="L12" s="147"/>
      <c r="M12" s="148"/>
    </row>
    <row r="13" spans="1:13" ht="102.65" customHeight="1" x14ac:dyDescent="0.25">
      <c r="A13" s="157"/>
      <c r="B13" s="157"/>
      <c r="C13" s="148"/>
      <c r="D13" s="11" t="s">
        <v>64</v>
      </c>
      <c r="E13" s="57" t="s">
        <v>275</v>
      </c>
      <c r="F13" s="6" t="s">
        <v>403</v>
      </c>
      <c r="G13" s="136" t="s">
        <v>626</v>
      </c>
      <c r="H13" s="6" t="s">
        <v>418</v>
      </c>
      <c r="I13" s="157"/>
      <c r="J13" s="157"/>
      <c r="K13" s="147"/>
      <c r="L13" s="147"/>
      <c r="M13" s="148"/>
    </row>
    <row r="14" spans="1:13" ht="125.15" customHeight="1" x14ac:dyDescent="0.25">
      <c r="A14" s="157"/>
      <c r="B14" s="157"/>
      <c r="C14" s="148"/>
      <c r="D14" s="11" t="s">
        <v>65</v>
      </c>
      <c r="E14" s="57" t="s">
        <v>336</v>
      </c>
      <c r="F14" s="6" t="s">
        <v>403</v>
      </c>
      <c r="G14" s="136" t="s">
        <v>627</v>
      </c>
      <c r="H14" s="6" t="s">
        <v>418</v>
      </c>
      <c r="I14" s="157"/>
      <c r="J14" s="157"/>
      <c r="K14" s="147"/>
      <c r="L14" s="147"/>
      <c r="M14" s="148"/>
    </row>
    <row r="15" spans="1:13" ht="52" customHeight="1" x14ac:dyDescent="0.25">
      <c r="A15" s="157"/>
      <c r="B15" s="157"/>
      <c r="C15" s="148"/>
      <c r="D15" s="11" t="s">
        <v>66</v>
      </c>
      <c r="E15" s="57" t="s">
        <v>276</v>
      </c>
      <c r="F15" s="6" t="s">
        <v>403</v>
      </c>
      <c r="G15" s="116" t="s">
        <v>617</v>
      </c>
      <c r="H15" s="6" t="s">
        <v>418</v>
      </c>
      <c r="I15" s="157"/>
      <c r="J15" s="157"/>
      <c r="K15" s="147"/>
      <c r="L15" s="147"/>
      <c r="M15" s="148"/>
    </row>
    <row r="16" spans="1:13" ht="40.5" customHeight="1" x14ac:dyDescent="0.25">
      <c r="A16" s="157"/>
      <c r="B16" s="157"/>
      <c r="C16" s="148"/>
      <c r="D16" s="11" t="s">
        <v>67</v>
      </c>
      <c r="E16" s="57" t="s">
        <v>277</v>
      </c>
      <c r="F16" s="6" t="s">
        <v>403</v>
      </c>
      <c r="G16" s="116" t="s">
        <v>620</v>
      </c>
      <c r="H16" s="6" t="s">
        <v>418</v>
      </c>
      <c r="I16" s="157"/>
      <c r="J16" s="157"/>
      <c r="K16" s="147"/>
      <c r="L16" s="147"/>
      <c r="M16" s="148"/>
    </row>
    <row r="17" spans="1:13" ht="128.25" customHeight="1" x14ac:dyDescent="0.25">
      <c r="A17" s="157"/>
      <c r="B17" s="157"/>
      <c r="C17" s="148"/>
      <c r="D17" s="11" t="s">
        <v>68</v>
      </c>
      <c r="E17" s="57" t="s">
        <v>278</v>
      </c>
      <c r="F17" s="6" t="s">
        <v>403</v>
      </c>
      <c r="G17" s="116" t="s">
        <v>623</v>
      </c>
      <c r="H17" s="6" t="s">
        <v>418</v>
      </c>
      <c r="I17" s="157"/>
      <c r="J17" s="157"/>
      <c r="K17" s="147"/>
      <c r="L17" s="147"/>
      <c r="M17" s="148"/>
    </row>
    <row r="18" spans="1:13" ht="106.5" customHeight="1" x14ac:dyDescent="0.25">
      <c r="A18" s="157"/>
      <c r="B18" s="157"/>
      <c r="C18" s="148"/>
      <c r="D18" s="11" t="s">
        <v>464</v>
      </c>
      <c r="E18" s="57" t="s">
        <v>465</v>
      </c>
      <c r="F18" s="6" t="s">
        <v>403</v>
      </c>
      <c r="G18" s="136" t="s">
        <v>622</v>
      </c>
      <c r="H18" s="6" t="s">
        <v>418</v>
      </c>
      <c r="I18" s="157"/>
      <c r="J18" s="157"/>
      <c r="K18" s="147"/>
      <c r="L18" s="147"/>
      <c r="M18" s="148"/>
    </row>
    <row r="19" spans="1:13" ht="50" x14ac:dyDescent="0.25">
      <c r="A19" s="157"/>
      <c r="B19" s="157"/>
      <c r="C19" s="148"/>
      <c r="D19" s="11" t="s">
        <v>69</v>
      </c>
      <c r="E19" s="57" t="s">
        <v>279</v>
      </c>
      <c r="F19" s="6" t="s">
        <v>403</v>
      </c>
      <c r="G19" s="6" t="s">
        <v>419</v>
      </c>
      <c r="H19" s="6"/>
      <c r="I19" s="157"/>
      <c r="J19" s="157"/>
      <c r="K19" s="147"/>
      <c r="L19" s="147"/>
      <c r="M19" s="148"/>
    </row>
    <row r="22" spans="1:13" s="93" customFormat="1" ht="26.25" customHeight="1" x14ac:dyDescent="0.5">
      <c r="A22" s="153" t="s">
        <v>36</v>
      </c>
      <c r="B22" s="154"/>
      <c r="C22" s="155"/>
      <c r="D22" s="141" t="s">
        <v>51</v>
      </c>
      <c r="E22" s="141"/>
      <c r="F22" s="141"/>
      <c r="G22" s="141"/>
      <c r="H22" s="141"/>
      <c r="I22" s="141"/>
      <c r="J22" s="141"/>
      <c r="K22" s="153" t="s">
        <v>52</v>
      </c>
      <c r="L22" s="154"/>
      <c r="M22" s="155"/>
    </row>
    <row r="23" spans="1:13" ht="124" x14ac:dyDescent="0.35">
      <c r="A23" s="7" t="s">
        <v>45</v>
      </c>
      <c r="B23" s="7" t="s">
        <v>46</v>
      </c>
      <c r="C23" s="7" t="s">
        <v>47</v>
      </c>
      <c r="D23" s="151" t="s">
        <v>53</v>
      </c>
      <c r="E23" s="151"/>
      <c r="F23" s="8" t="s">
        <v>54</v>
      </c>
      <c r="G23" s="159" t="s">
        <v>55</v>
      </c>
      <c r="H23" s="160"/>
      <c r="I23" s="8" t="s">
        <v>56</v>
      </c>
      <c r="J23" s="8" t="s">
        <v>57</v>
      </c>
      <c r="K23" s="7" t="s">
        <v>58</v>
      </c>
      <c r="L23" s="7" t="s">
        <v>59</v>
      </c>
      <c r="M23" s="7" t="s">
        <v>60</v>
      </c>
    </row>
    <row r="24" spans="1:13" x14ac:dyDescent="0.25">
      <c r="A24" s="146">
        <f>K10</f>
        <v>0</v>
      </c>
      <c r="B24" s="146">
        <f>L10</f>
        <v>0</v>
      </c>
      <c r="C24" s="148">
        <f>M10</f>
        <v>0</v>
      </c>
      <c r="D24" s="149"/>
      <c r="E24" s="149"/>
      <c r="F24" s="2"/>
      <c r="G24" s="150"/>
      <c r="H24" s="150"/>
      <c r="I24" s="156"/>
      <c r="J24" s="156"/>
      <c r="K24" s="146">
        <f>A24+I24</f>
        <v>0</v>
      </c>
      <c r="L24" s="146">
        <f>B24+J24</f>
        <v>0</v>
      </c>
      <c r="M24" s="164">
        <f>K24*L24</f>
        <v>0</v>
      </c>
    </row>
    <row r="25" spans="1:13" x14ac:dyDescent="0.25">
      <c r="A25" s="147"/>
      <c r="B25" s="147"/>
      <c r="C25" s="148"/>
      <c r="D25" s="149"/>
      <c r="E25" s="149"/>
      <c r="F25" s="2"/>
      <c r="G25" s="150"/>
      <c r="H25" s="150"/>
      <c r="I25" s="157"/>
      <c r="J25" s="157"/>
      <c r="K25" s="147"/>
      <c r="L25" s="147"/>
      <c r="M25" s="165"/>
    </row>
    <row r="26" spans="1:13" x14ac:dyDescent="0.25">
      <c r="A26" s="147"/>
      <c r="B26" s="147"/>
      <c r="C26" s="148"/>
      <c r="D26" s="149"/>
      <c r="E26" s="149"/>
      <c r="F26" s="2"/>
      <c r="G26" s="150"/>
      <c r="H26" s="150"/>
      <c r="I26" s="157"/>
      <c r="J26" s="157"/>
      <c r="K26" s="147"/>
      <c r="L26" s="147"/>
      <c r="M26" s="165"/>
    </row>
    <row r="27" spans="1:13" x14ac:dyDescent="0.25">
      <c r="A27" s="147"/>
      <c r="B27" s="147"/>
      <c r="C27" s="148"/>
      <c r="D27" s="149"/>
      <c r="E27" s="149"/>
      <c r="F27" s="2"/>
      <c r="G27" s="150"/>
      <c r="H27" s="150"/>
      <c r="I27" s="157"/>
      <c r="J27" s="157"/>
      <c r="K27" s="147"/>
      <c r="L27" s="147"/>
      <c r="M27" s="165"/>
    </row>
    <row r="28" spans="1:13" x14ac:dyDescent="0.25">
      <c r="A28" s="147"/>
      <c r="B28" s="147"/>
      <c r="C28" s="148"/>
      <c r="D28" s="149"/>
      <c r="E28" s="149"/>
      <c r="F28" s="2"/>
      <c r="G28" s="150"/>
      <c r="H28" s="150"/>
      <c r="I28" s="157"/>
      <c r="J28" s="157"/>
      <c r="K28" s="147"/>
      <c r="L28" s="147"/>
      <c r="M28" s="165"/>
    </row>
    <row r="29" spans="1:13" x14ac:dyDescent="0.25">
      <c r="A29" s="147"/>
      <c r="B29" s="147"/>
      <c r="C29" s="148"/>
      <c r="D29" s="149"/>
      <c r="E29" s="149"/>
      <c r="F29" s="2"/>
      <c r="G29" s="150"/>
      <c r="H29" s="150"/>
      <c r="I29" s="157"/>
      <c r="J29" s="157"/>
      <c r="K29" s="147"/>
      <c r="L29" s="147"/>
      <c r="M29" s="165"/>
    </row>
    <row r="30" spans="1:13" x14ac:dyDescent="0.25">
      <c r="A30" s="147"/>
      <c r="B30" s="147"/>
      <c r="C30" s="148"/>
      <c r="D30" s="149"/>
      <c r="E30" s="149"/>
      <c r="F30" s="2"/>
      <c r="G30" s="150"/>
      <c r="H30" s="150"/>
      <c r="I30" s="157"/>
      <c r="J30" s="157"/>
      <c r="K30" s="147"/>
      <c r="L30" s="147"/>
      <c r="M30" s="165"/>
    </row>
    <row r="31" spans="1:13" x14ac:dyDescent="0.25">
      <c r="A31" s="147"/>
      <c r="B31" s="147"/>
      <c r="C31" s="148"/>
      <c r="D31" s="149"/>
      <c r="E31" s="149"/>
      <c r="F31" s="2"/>
      <c r="G31" s="150"/>
      <c r="H31" s="150"/>
      <c r="I31" s="157"/>
      <c r="J31" s="157"/>
      <c r="K31" s="147"/>
      <c r="L31" s="147"/>
      <c r="M31" s="165"/>
    </row>
    <row r="32" spans="1:13" x14ac:dyDescent="0.25">
      <c r="A32" s="152"/>
      <c r="B32" s="152"/>
      <c r="C32" s="148"/>
      <c r="D32" s="149"/>
      <c r="E32" s="149"/>
      <c r="F32" s="2"/>
      <c r="G32" s="150"/>
      <c r="H32" s="150"/>
      <c r="I32" s="158"/>
      <c r="J32" s="158"/>
      <c r="K32" s="152"/>
      <c r="L32" s="152"/>
      <c r="M32" s="166"/>
    </row>
    <row r="56" spans="2:3" x14ac:dyDescent="0.25">
      <c r="B56" s="46">
        <v>1</v>
      </c>
      <c r="C56" s="46">
        <v>-1</v>
      </c>
    </row>
    <row r="57" spans="2:3" x14ac:dyDescent="0.25">
      <c r="B57" s="46">
        <v>2</v>
      </c>
      <c r="C57" s="46">
        <v>-2</v>
      </c>
    </row>
    <row r="58" spans="2:3" x14ac:dyDescent="0.25">
      <c r="B58" s="46">
        <v>3</v>
      </c>
      <c r="C58" s="46">
        <v>-3</v>
      </c>
    </row>
    <row r="59" spans="2:3" x14ac:dyDescent="0.25">
      <c r="B59" s="46">
        <v>4</v>
      </c>
      <c r="C59" s="46">
        <v>-4</v>
      </c>
    </row>
    <row r="60" spans="2:3" x14ac:dyDescent="0.25">
      <c r="B60" s="46">
        <v>5</v>
      </c>
      <c r="C60" s="46">
        <v>-5</v>
      </c>
    </row>
  </sheetData>
  <customSheetViews>
    <customSheetView guid="{35173F07-2845-43C5-9AAA-EA2DF91EC926}" scale="75" showPageBreaks="1" fitToPage="1" printArea="1" view="pageBreakPreview" topLeftCell="A10">
      <selection activeCell="F5" sqref="F5"/>
      <pageMargins left="0" right="0" top="0" bottom="0" header="0" footer="0"/>
      <pageSetup paperSize="9" scale="48" orientation="landscape" r:id="rId1"/>
    </customSheetView>
  </customSheetViews>
  <mergeCells count="43">
    <mergeCell ref="L24:L32"/>
    <mergeCell ref="M24:M32"/>
    <mergeCell ref="D25:E25"/>
    <mergeCell ref="G25:H25"/>
    <mergeCell ref="D26:E26"/>
    <mergeCell ref="G26:H26"/>
    <mergeCell ref="J24:J32"/>
    <mergeCell ref="K24:K32"/>
    <mergeCell ref="D27:E27"/>
    <mergeCell ref="G27:H27"/>
    <mergeCell ref="I24:I32"/>
    <mergeCell ref="D30:E30"/>
    <mergeCell ref="G30:H30"/>
    <mergeCell ref="D31:E31"/>
    <mergeCell ref="G31:H31"/>
    <mergeCell ref="D32:E32"/>
    <mergeCell ref="G24:H24"/>
    <mergeCell ref="G28:H28"/>
    <mergeCell ref="G29:H29"/>
    <mergeCell ref="G32:H32"/>
    <mergeCell ref="A22:C22"/>
    <mergeCell ref="D22:J22"/>
    <mergeCell ref="A24:A32"/>
    <mergeCell ref="B24:B32"/>
    <mergeCell ref="C24:C32"/>
    <mergeCell ref="D24:E24"/>
    <mergeCell ref="D28:E28"/>
    <mergeCell ref="D29:E29"/>
    <mergeCell ref="D23:E23"/>
    <mergeCell ref="G23:H23"/>
    <mergeCell ref="K22:M22"/>
    <mergeCell ref="C3:G3"/>
    <mergeCell ref="A8:C8"/>
    <mergeCell ref="D8:J8"/>
    <mergeCell ref="K8:M8"/>
    <mergeCell ref="A10:A19"/>
    <mergeCell ref="B10:B19"/>
    <mergeCell ref="C10:C19"/>
    <mergeCell ref="M10:M19"/>
    <mergeCell ref="I10:I19"/>
    <mergeCell ref="J10:J19"/>
    <mergeCell ref="K10:K19"/>
    <mergeCell ref="L10:L19"/>
  </mergeCells>
  <phoneticPr fontId="0" type="noConversion"/>
  <conditionalFormatting sqref="A10:B10 F10:I10 F11:H19">
    <cfRule type="cellIs" dxfId="469" priority="25" operator="between">
      <formula>0</formula>
      <formula>0</formula>
    </cfRule>
  </conditionalFormatting>
  <conditionalFormatting sqref="C10">
    <cfRule type="cellIs" dxfId="468" priority="10" operator="between">
      <formula>8</formula>
      <formula>16</formula>
    </cfRule>
    <cfRule type="cellIs" dxfId="467" priority="11" operator="between">
      <formula>4</formula>
      <formula>6</formula>
    </cfRule>
    <cfRule type="cellIs" dxfId="466" priority="12" operator="between">
      <formula>0</formula>
      <formula>3</formula>
    </cfRule>
  </conditionalFormatting>
  <conditionalFormatting sqref="C24">
    <cfRule type="cellIs" dxfId="465" priority="7" operator="between">
      <formula>8</formula>
      <formula>16</formula>
    </cfRule>
    <cfRule type="cellIs" dxfId="464" priority="8" operator="between">
      <formula>4</formula>
      <formula>6</formula>
    </cfRule>
    <cfRule type="cellIs" dxfId="463" priority="9" operator="between">
      <formula>0</formula>
      <formula>3</formula>
    </cfRule>
  </conditionalFormatting>
  <conditionalFormatting sqref="M10">
    <cfRule type="cellIs" dxfId="462" priority="4" operator="between">
      <formula>8</formula>
      <formula>16</formula>
    </cfRule>
    <cfRule type="cellIs" dxfId="461" priority="5" operator="between">
      <formula>4</formula>
      <formula>6</formula>
    </cfRule>
    <cfRule type="cellIs" dxfId="460" priority="6" operator="between">
      <formula>0</formula>
      <formula>3</formula>
    </cfRule>
  </conditionalFormatting>
  <conditionalFormatting sqref="M24">
    <cfRule type="cellIs" dxfId="459" priority="1" operator="between">
      <formula>8</formula>
      <formula>16</formula>
    </cfRule>
    <cfRule type="cellIs" dxfId="458" priority="2" operator="between">
      <formula>4</formula>
      <formula>6</formula>
    </cfRule>
    <cfRule type="cellIs" dxfId="457" priority="3" operator="between">
      <formula>0</formula>
      <formula>3</formula>
    </cfRule>
  </conditionalFormatting>
  <dataValidations count="2">
    <dataValidation type="list" allowBlank="1" showInputMessage="1" showErrorMessage="1" sqref="I24:J32 I10:J19" xr:uid="{00000000-0002-0000-0400-000000000000}">
      <formula1>negative</formula1>
    </dataValidation>
    <dataValidation type="list" allowBlank="1" showInputMessage="1" showErrorMessage="1" sqref="A10 B10:B19" xr:uid="{00000000-0002-0000-0400-000001000000}">
      <formula1>positive</formula1>
    </dataValidation>
  </dataValidations>
  <pageMargins left="0.70866141732283472" right="0.70866141732283472" top="0.74803149606299213" bottom="0.74803149606299213" header="0.31496062992125984" footer="0.31496062992125984"/>
  <pageSetup paperSize="9" scale="3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2:M54"/>
  <sheetViews>
    <sheetView topLeftCell="E9" zoomScale="90" zoomScaleNormal="90" zoomScaleSheetLayoutView="100" workbookViewId="0">
      <selection activeCell="H13" sqref="H13"/>
    </sheetView>
  </sheetViews>
  <sheetFormatPr defaultColWidth="8.7265625" defaultRowHeight="12.5" x14ac:dyDescent="0.25"/>
  <cols>
    <col min="1" max="1" width="13.26953125" style="46" customWidth="1"/>
    <col min="2" max="2" width="14.26953125" style="46" customWidth="1"/>
    <col min="3" max="3" width="12.7265625" style="46" customWidth="1"/>
    <col min="4" max="4" width="28.72656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101.5" customHeight="1" x14ac:dyDescent="0.35">
      <c r="C4" s="10" t="s">
        <v>28</v>
      </c>
      <c r="D4" s="7" t="s">
        <v>29</v>
      </c>
      <c r="E4" s="7" t="s">
        <v>30</v>
      </c>
      <c r="F4" s="15" t="s">
        <v>331</v>
      </c>
      <c r="G4" s="81" t="s">
        <v>281</v>
      </c>
    </row>
    <row r="5" spans="1:13" s="84" customFormat="1" ht="99.75" customHeight="1" thickBot="1" x14ac:dyDescent="0.4">
      <c r="C5" s="9" t="str">
        <f>'1. Selezione'!A8</f>
        <v>SR3</v>
      </c>
      <c r="D5" s="21" t="str">
        <f>'1. Selezione'!B8</f>
        <v>False dichiarazioni da parte dei  proponenti circa i criteri generali e specifici di ammissibilità</v>
      </c>
      <c r="E5" s="21" t="str">
        <f>'1. Selezione'!C8</f>
        <v>I proponenti rilasciano false dichiarazioni nella domanda di finanziamento, attestando alla Commissione di valutazione, cioè il possesso di requisiti, in realtà non posseduti, idonei a soddisfare i criteri generali e specifici di ammissibilità per superare la procedura di selezione della candidatura (ad es.: condizionalità PNRR, contributo all'indicatore comune e ai tagging ambientali e digitali, principio DNSH, parità di genere, politiche per i giovani, quota sud)</v>
      </c>
      <c r="F5" s="21" t="str">
        <f>'1. Selezione'!D8</f>
        <v>Soggetti Attuatori</v>
      </c>
      <c r="G5" s="22" t="str">
        <f>'1. Selezione'!E8</f>
        <v>Esterno</v>
      </c>
      <c r="H5" s="91"/>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42.75" customHeight="1" x14ac:dyDescent="0.25">
      <c r="A10" s="156">
        <v>1</v>
      </c>
      <c r="B10" s="156">
        <v>1</v>
      </c>
      <c r="C10" s="148">
        <f>A10*B10</f>
        <v>1</v>
      </c>
      <c r="D10" s="1" t="s">
        <v>70</v>
      </c>
      <c r="E10" s="57" t="s">
        <v>319</v>
      </c>
      <c r="F10" s="136" t="s">
        <v>403</v>
      </c>
      <c r="G10" s="6" t="s">
        <v>403</v>
      </c>
      <c r="H10" s="6" t="s">
        <v>422</v>
      </c>
      <c r="I10" s="156">
        <v>-1</v>
      </c>
      <c r="J10" s="156">
        <v>-1</v>
      </c>
      <c r="K10" s="146">
        <f>A10+I10</f>
        <v>0</v>
      </c>
      <c r="L10" s="146">
        <f>B10+J10</f>
        <v>0</v>
      </c>
      <c r="M10" s="148">
        <f>K10*L10</f>
        <v>0</v>
      </c>
    </row>
    <row r="11" spans="1:13" ht="38" x14ac:dyDescent="0.25">
      <c r="A11" s="157"/>
      <c r="B11" s="157"/>
      <c r="C11" s="148"/>
      <c r="D11" s="1" t="s">
        <v>71</v>
      </c>
      <c r="E11" s="57" t="s">
        <v>320</v>
      </c>
      <c r="F11" s="136" t="s">
        <v>420</v>
      </c>
      <c r="G11" s="6"/>
      <c r="H11" s="6"/>
      <c r="I11" s="157"/>
      <c r="J11" s="157"/>
      <c r="K11" s="147"/>
      <c r="L11" s="147"/>
      <c r="M11" s="148"/>
    </row>
    <row r="12" spans="1:13" ht="52.9" customHeight="1" x14ac:dyDescent="0.25">
      <c r="A12" s="157"/>
      <c r="B12" s="157"/>
      <c r="C12" s="148"/>
      <c r="D12" s="1" t="s">
        <v>72</v>
      </c>
      <c r="E12" s="57" t="s">
        <v>321</v>
      </c>
      <c r="F12" s="137" t="s">
        <v>403</v>
      </c>
      <c r="G12" s="136" t="s">
        <v>403</v>
      </c>
      <c r="H12" s="137" t="s">
        <v>422</v>
      </c>
      <c r="I12" s="157"/>
      <c r="J12" s="157"/>
      <c r="K12" s="147"/>
      <c r="L12" s="147"/>
      <c r="M12" s="148"/>
    </row>
    <row r="13" spans="1:13" ht="25" x14ac:dyDescent="0.25">
      <c r="A13" s="157"/>
      <c r="B13" s="157"/>
      <c r="C13" s="148"/>
      <c r="D13" s="1" t="s">
        <v>73</v>
      </c>
      <c r="E13" s="57" t="s">
        <v>322</v>
      </c>
      <c r="F13" s="137" t="s">
        <v>403</v>
      </c>
      <c r="G13" s="136" t="s">
        <v>628</v>
      </c>
      <c r="H13" s="137" t="s">
        <v>422</v>
      </c>
      <c r="I13" s="157"/>
      <c r="J13" s="157"/>
      <c r="K13" s="147"/>
      <c r="L13" s="147"/>
      <c r="M13" s="148"/>
    </row>
    <row r="16" spans="1:13" s="93" customFormat="1" ht="26.25" customHeight="1" x14ac:dyDescent="0.5">
      <c r="A16" s="153" t="s">
        <v>36</v>
      </c>
      <c r="B16" s="154"/>
      <c r="C16" s="155"/>
      <c r="D16" s="141" t="s">
        <v>51</v>
      </c>
      <c r="E16" s="141"/>
      <c r="F16" s="141"/>
      <c r="G16" s="141"/>
      <c r="H16" s="141"/>
      <c r="I16" s="141"/>
      <c r="J16" s="141"/>
      <c r="K16" s="153" t="s">
        <v>52</v>
      </c>
      <c r="L16" s="154"/>
      <c r="M16" s="155"/>
    </row>
    <row r="17" spans="1:13" ht="124" x14ac:dyDescent="0.35">
      <c r="A17" s="7" t="s">
        <v>45</v>
      </c>
      <c r="B17" s="7" t="s">
        <v>46</v>
      </c>
      <c r="C17" s="7" t="s">
        <v>47</v>
      </c>
      <c r="D17" s="151" t="s">
        <v>53</v>
      </c>
      <c r="E17" s="151"/>
      <c r="F17" s="8" t="s">
        <v>54</v>
      </c>
      <c r="G17" s="159" t="s">
        <v>55</v>
      </c>
      <c r="H17" s="160"/>
      <c r="I17" s="8" t="s">
        <v>56</v>
      </c>
      <c r="J17" s="8" t="s">
        <v>57</v>
      </c>
      <c r="K17" s="7" t="s">
        <v>58</v>
      </c>
      <c r="L17" s="7" t="s">
        <v>59</v>
      </c>
      <c r="M17" s="7" t="s">
        <v>60</v>
      </c>
    </row>
    <row r="18" spans="1:13" x14ac:dyDescent="0.25">
      <c r="A18" s="146">
        <f>K10</f>
        <v>0</v>
      </c>
      <c r="B18" s="146">
        <f>L10</f>
        <v>0</v>
      </c>
      <c r="C18" s="148">
        <f>M10</f>
        <v>0</v>
      </c>
      <c r="D18" s="149"/>
      <c r="E18" s="149"/>
      <c r="F18" s="2"/>
      <c r="G18" s="150"/>
      <c r="H18" s="150"/>
      <c r="I18" s="156"/>
      <c r="J18" s="156"/>
      <c r="K18" s="146">
        <f>A18+I18</f>
        <v>0</v>
      </c>
      <c r="L18" s="146">
        <f>B18+J18</f>
        <v>0</v>
      </c>
      <c r="M18" s="148">
        <f>K18*L18</f>
        <v>0</v>
      </c>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52"/>
      <c r="B26" s="152"/>
      <c r="C26" s="148"/>
      <c r="D26" s="149"/>
      <c r="E26" s="149"/>
      <c r="F26" s="2"/>
      <c r="G26" s="150"/>
      <c r="H26" s="150"/>
      <c r="I26" s="158"/>
      <c r="J26" s="158"/>
      <c r="K26" s="152"/>
      <c r="L26" s="152"/>
      <c r="M26" s="148"/>
    </row>
    <row r="50" spans="2:3" x14ac:dyDescent="0.25">
      <c r="B50" s="46">
        <v>1</v>
      </c>
      <c r="C50" s="46">
        <v>-1</v>
      </c>
    </row>
    <row r="51" spans="2:3" x14ac:dyDescent="0.25">
      <c r="B51" s="46">
        <v>2</v>
      </c>
      <c r="C51" s="46">
        <v>-2</v>
      </c>
    </row>
    <row r="52" spans="2:3" x14ac:dyDescent="0.25">
      <c r="B52" s="46">
        <v>3</v>
      </c>
      <c r="C52" s="46">
        <v>-3</v>
      </c>
    </row>
    <row r="53" spans="2:3" x14ac:dyDescent="0.25">
      <c r="B53" s="46">
        <v>4</v>
      </c>
      <c r="C53" s="46">
        <v>-4</v>
      </c>
    </row>
    <row r="54" spans="2:3" x14ac:dyDescent="0.25">
      <c r="B54" s="46">
        <v>5</v>
      </c>
      <c r="C54" s="46">
        <v>-5</v>
      </c>
    </row>
  </sheetData>
  <customSheetViews>
    <customSheetView guid="{35173F07-2845-43C5-9AAA-EA2DF91EC926}" scale="75" showPageBreaks="1" fitToPage="1" printArea="1" view="pageBreakPreview">
      <selection activeCell="F10" sqref="F10"/>
      <pageMargins left="0" right="0" top="0" bottom="0" header="0" footer="0"/>
      <pageSetup paperSize="9" scale="48" orientation="landscape" r:id="rId1"/>
    </customSheetView>
  </customSheetViews>
  <mergeCells count="43">
    <mergeCell ref="L18:L26"/>
    <mergeCell ref="M18:M26"/>
    <mergeCell ref="D19:E19"/>
    <mergeCell ref="G19:H19"/>
    <mergeCell ref="D20:E20"/>
    <mergeCell ref="G20:H20"/>
    <mergeCell ref="J18:J26"/>
    <mergeCell ref="K18:K26"/>
    <mergeCell ref="D21:E21"/>
    <mergeCell ref="G21:H21"/>
    <mergeCell ref="I18:I26"/>
    <mergeCell ref="D24:E24"/>
    <mergeCell ref="G24:H24"/>
    <mergeCell ref="D25:E25"/>
    <mergeCell ref="G25:H25"/>
    <mergeCell ref="D26:E26"/>
    <mergeCell ref="G18:H18"/>
    <mergeCell ref="G22:H22"/>
    <mergeCell ref="G23:H23"/>
    <mergeCell ref="G26:H26"/>
    <mergeCell ref="A16:C16"/>
    <mergeCell ref="D16:J16"/>
    <mergeCell ref="A18:A26"/>
    <mergeCell ref="B18:B26"/>
    <mergeCell ref="C18:C26"/>
    <mergeCell ref="D18:E18"/>
    <mergeCell ref="D22:E22"/>
    <mergeCell ref="D23:E23"/>
    <mergeCell ref="D17:E17"/>
    <mergeCell ref="G17:H17"/>
    <mergeCell ref="K16:M16"/>
    <mergeCell ref="C3:G3"/>
    <mergeCell ref="A8:C8"/>
    <mergeCell ref="D8:J8"/>
    <mergeCell ref="K8:M8"/>
    <mergeCell ref="A10:A13"/>
    <mergeCell ref="B10:B13"/>
    <mergeCell ref="C10:C13"/>
    <mergeCell ref="M10:M13"/>
    <mergeCell ref="I10:I13"/>
    <mergeCell ref="J10:J13"/>
    <mergeCell ref="K10:K13"/>
    <mergeCell ref="L10:L13"/>
  </mergeCells>
  <phoneticPr fontId="0" type="noConversion"/>
  <conditionalFormatting sqref="A10:B13 F10:I13">
    <cfRule type="cellIs" dxfId="456" priority="25" operator="between">
      <formula>0</formula>
      <formula>0</formula>
    </cfRule>
  </conditionalFormatting>
  <conditionalFormatting sqref="C10:C13">
    <cfRule type="cellIs" dxfId="455" priority="10" operator="between">
      <formula>8</formula>
      <formula>16</formula>
    </cfRule>
    <cfRule type="cellIs" dxfId="454" priority="11" operator="between">
      <formula>4</formula>
      <formula>6</formula>
    </cfRule>
    <cfRule type="cellIs" dxfId="453" priority="12" operator="between">
      <formula>0</formula>
      <formula>3</formula>
    </cfRule>
  </conditionalFormatting>
  <conditionalFormatting sqref="C18">
    <cfRule type="cellIs" dxfId="452" priority="7" operator="between">
      <formula>8</formula>
      <formula>16</formula>
    </cfRule>
    <cfRule type="cellIs" dxfId="451" priority="8" operator="between">
      <formula>4</formula>
      <formula>6</formula>
    </cfRule>
    <cfRule type="cellIs" dxfId="450" priority="9" operator="between">
      <formula>0</formula>
      <formula>3</formula>
    </cfRule>
  </conditionalFormatting>
  <conditionalFormatting sqref="M10:M13">
    <cfRule type="cellIs" dxfId="449" priority="1" operator="between">
      <formula>8</formula>
      <formula>16</formula>
    </cfRule>
    <cfRule type="cellIs" dxfId="448" priority="2" operator="between">
      <formula>4</formula>
      <formula>6</formula>
    </cfRule>
    <cfRule type="cellIs" dxfId="447" priority="3" operator="between">
      <formula>0</formula>
      <formula>3</formula>
    </cfRule>
  </conditionalFormatting>
  <conditionalFormatting sqref="M18">
    <cfRule type="cellIs" dxfId="446" priority="4" operator="between">
      <formula>8</formula>
      <formula>16</formula>
    </cfRule>
    <cfRule type="cellIs" dxfId="445" priority="5" operator="between">
      <formula>4</formula>
      <formula>6</formula>
    </cfRule>
    <cfRule type="cellIs" dxfId="444" priority="6" operator="between">
      <formula>0</formula>
      <formula>3</formula>
    </cfRule>
  </conditionalFormatting>
  <dataValidations count="2">
    <dataValidation type="list" allowBlank="1" showInputMessage="1" showErrorMessage="1" sqref="A10:B13" xr:uid="{00000000-0002-0000-0500-000000000000}">
      <formula1>positive</formula1>
    </dataValidation>
    <dataValidation type="list" allowBlank="1" showInputMessage="1" showErrorMessage="1" sqref="I18:J26 I10:J13" xr:uid="{00000000-0002-0000-0500-000001000000}">
      <formula1>negative</formula1>
    </dataValidation>
  </dataValidations>
  <pageMargins left="0.70866141732283472" right="0.70866141732283472" top="0.74803149606299213" bottom="0.74803149606299213" header="0.31496062992125984" footer="0.31496062992125984"/>
  <pageSetup paperSize="9" scale="4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2:M54"/>
  <sheetViews>
    <sheetView topLeftCell="A10" zoomScale="80" zoomScaleNormal="80" zoomScaleSheetLayoutView="100" workbookViewId="0">
      <selection activeCell="F11" sqref="F11"/>
    </sheetView>
  </sheetViews>
  <sheetFormatPr defaultColWidth="8.7265625" defaultRowHeight="12.5" x14ac:dyDescent="0.25"/>
  <cols>
    <col min="1" max="1" width="13.26953125" style="46" customWidth="1"/>
    <col min="2" max="2" width="14.26953125" style="46" customWidth="1"/>
    <col min="3" max="3" width="12.7265625" style="46" customWidth="1"/>
    <col min="4" max="4" width="12.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102" customHeight="1" x14ac:dyDescent="0.35">
      <c r="C4" s="10" t="s">
        <v>28</v>
      </c>
      <c r="D4" s="7" t="s">
        <v>29</v>
      </c>
      <c r="E4" s="7" t="s">
        <v>30</v>
      </c>
      <c r="F4" s="15" t="s">
        <v>331</v>
      </c>
      <c r="G4" s="81" t="s">
        <v>281</v>
      </c>
    </row>
    <row r="5" spans="1:13" s="84" customFormat="1" ht="168.5" thickBot="1" x14ac:dyDescent="0.4">
      <c r="C5" s="9" t="str">
        <f>'1. Selezione'!A9</f>
        <v>SR4</v>
      </c>
      <c r="D5" s="21" t="str">
        <f>'1. Selezione'!B9</f>
        <v>False dichiarazioni da parte dei  proponenti circa il tema di conflitti di interessi, doppio finanziamento e verifica del titolare effettivo</v>
      </c>
      <c r="E5" s="21" t="str">
        <f>'1. Selezione'!C9</f>
        <v>I proponenti rilasciano false dichiarazioni nella domanda di finanziamento, attestando alla Commissione l'assenza di conflitti di interessi, doppio finanziamento e verifica del titolare effettivo</v>
      </c>
      <c r="F5" s="21" t="str">
        <f>'1. Selezione'!D9</f>
        <v>Soggetti Attuatori</v>
      </c>
      <c r="G5" s="21" t="str">
        <f>'1. Selezione'!E9</f>
        <v>Esterno</v>
      </c>
      <c r="H5" s="91"/>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123" customHeight="1" x14ac:dyDescent="0.35">
      <c r="A10" s="128"/>
      <c r="B10" s="128"/>
      <c r="C10" s="167">
        <v>1</v>
      </c>
      <c r="D10" s="1" t="s">
        <v>466</v>
      </c>
      <c r="E10" s="57" t="s">
        <v>467</v>
      </c>
      <c r="F10" s="116" t="s">
        <v>629</v>
      </c>
      <c r="G10" s="6" t="s">
        <v>463</v>
      </c>
      <c r="H10" s="6" t="s">
        <v>463</v>
      </c>
      <c r="I10" s="128"/>
      <c r="J10" s="128"/>
      <c r="K10" s="118">
        <f>A10+I10</f>
        <v>0</v>
      </c>
      <c r="L10" s="118">
        <f>B10+J10</f>
        <v>0</v>
      </c>
      <c r="M10" s="7">
        <f>K10*L10</f>
        <v>0</v>
      </c>
    </row>
    <row r="11" spans="1:13" ht="114.75" customHeight="1" x14ac:dyDescent="0.25">
      <c r="A11" s="157">
        <v>1</v>
      </c>
      <c r="B11" s="157">
        <v>1</v>
      </c>
      <c r="C11" s="168"/>
      <c r="D11" s="1" t="s">
        <v>74</v>
      </c>
      <c r="E11" s="57" t="s">
        <v>323</v>
      </c>
      <c r="F11" s="116" t="s">
        <v>629</v>
      </c>
      <c r="G11" s="6" t="s">
        <v>463</v>
      </c>
      <c r="H11" s="6" t="s">
        <v>463</v>
      </c>
      <c r="I11" s="157">
        <v>-1</v>
      </c>
      <c r="J11" s="157">
        <v>-1</v>
      </c>
      <c r="K11" s="147"/>
      <c r="L11" s="147"/>
      <c r="M11" s="148"/>
    </row>
    <row r="12" spans="1:13" ht="64.900000000000006" customHeight="1" x14ac:dyDescent="0.25">
      <c r="A12" s="157"/>
      <c r="B12" s="157"/>
      <c r="C12" s="168"/>
      <c r="D12" s="1" t="s">
        <v>75</v>
      </c>
      <c r="E12" s="57" t="s">
        <v>324</v>
      </c>
      <c r="F12" s="6" t="s">
        <v>403</v>
      </c>
      <c r="G12" s="6" t="s">
        <v>403</v>
      </c>
      <c r="H12" s="6" t="s">
        <v>421</v>
      </c>
      <c r="I12" s="157"/>
      <c r="J12" s="157"/>
      <c r="K12" s="147"/>
      <c r="L12" s="147"/>
      <c r="M12" s="148"/>
    </row>
    <row r="13" spans="1:13" ht="37.5" x14ac:dyDescent="0.25">
      <c r="A13" s="157"/>
      <c r="B13" s="157"/>
      <c r="C13" s="169"/>
      <c r="D13" s="1" t="s">
        <v>76</v>
      </c>
      <c r="E13" s="57" t="s">
        <v>325</v>
      </c>
      <c r="F13" s="6" t="s">
        <v>403</v>
      </c>
      <c r="G13" s="6" t="s">
        <v>403</v>
      </c>
      <c r="H13" s="6" t="s">
        <v>421</v>
      </c>
      <c r="I13" s="157"/>
      <c r="J13" s="157"/>
      <c r="K13" s="147"/>
      <c r="L13" s="147"/>
      <c r="M13" s="148"/>
    </row>
    <row r="16" spans="1:13" s="93" customFormat="1" ht="26.25" customHeight="1" x14ac:dyDescent="0.5">
      <c r="A16" s="153" t="s">
        <v>36</v>
      </c>
      <c r="B16" s="154"/>
      <c r="C16" s="155"/>
      <c r="D16" s="141" t="s">
        <v>51</v>
      </c>
      <c r="E16" s="141"/>
      <c r="F16" s="141"/>
      <c r="G16" s="141"/>
      <c r="H16" s="141"/>
      <c r="I16" s="141"/>
      <c r="J16" s="141"/>
      <c r="K16" s="153" t="s">
        <v>52</v>
      </c>
      <c r="L16" s="154"/>
      <c r="M16" s="155"/>
    </row>
    <row r="17" spans="1:13" ht="124" x14ac:dyDescent="0.35">
      <c r="A17" s="7" t="s">
        <v>45</v>
      </c>
      <c r="B17" s="7" t="s">
        <v>46</v>
      </c>
      <c r="C17" s="7" t="s">
        <v>47</v>
      </c>
      <c r="D17" s="151" t="s">
        <v>53</v>
      </c>
      <c r="E17" s="151"/>
      <c r="F17" s="8" t="s">
        <v>54</v>
      </c>
      <c r="G17" s="159" t="s">
        <v>55</v>
      </c>
      <c r="H17" s="160"/>
      <c r="I17" s="8" t="s">
        <v>56</v>
      </c>
      <c r="J17" s="8" t="s">
        <v>57</v>
      </c>
      <c r="K17" s="7" t="s">
        <v>58</v>
      </c>
      <c r="L17" s="7" t="s">
        <v>59</v>
      </c>
      <c r="M17" s="7" t="s">
        <v>60</v>
      </c>
    </row>
    <row r="18" spans="1:13" x14ac:dyDescent="0.25">
      <c r="A18" s="146" t="e">
        <f>#REF!</f>
        <v>#REF!</v>
      </c>
      <c r="B18" s="146" t="e">
        <f>#REF!</f>
        <v>#REF!</v>
      </c>
      <c r="C18" s="148" t="e">
        <f>#REF!</f>
        <v>#REF!</v>
      </c>
      <c r="D18" s="149"/>
      <c r="E18" s="149"/>
      <c r="F18" s="2"/>
      <c r="G18" s="150"/>
      <c r="H18" s="150"/>
      <c r="I18" s="156"/>
      <c r="J18" s="156"/>
      <c r="K18" s="146" t="e">
        <f>A18+I18</f>
        <v>#REF!</v>
      </c>
      <c r="L18" s="146" t="e">
        <f>B18+J18</f>
        <v>#REF!</v>
      </c>
      <c r="M18" s="148" t="e">
        <f>K18*L18</f>
        <v>#REF!</v>
      </c>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47"/>
      <c r="B25" s="147"/>
      <c r="C25" s="148"/>
      <c r="D25" s="149"/>
      <c r="E25" s="149"/>
      <c r="F25" s="2"/>
      <c r="G25" s="150"/>
      <c r="H25" s="150"/>
      <c r="I25" s="157"/>
      <c r="J25" s="157"/>
      <c r="K25" s="147"/>
      <c r="L25" s="147"/>
      <c r="M25" s="148"/>
    </row>
    <row r="26" spans="1:13" x14ac:dyDescent="0.25">
      <c r="A26" s="152"/>
      <c r="B26" s="152"/>
      <c r="C26" s="148"/>
      <c r="D26" s="149"/>
      <c r="E26" s="149"/>
      <c r="F26" s="2"/>
      <c r="G26" s="150"/>
      <c r="H26" s="150"/>
      <c r="I26" s="158"/>
      <c r="J26" s="158"/>
      <c r="K26" s="152"/>
      <c r="L26" s="152"/>
      <c r="M26" s="148"/>
    </row>
    <row r="50" spans="2:3" x14ac:dyDescent="0.25">
      <c r="B50" s="46">
        <v>1</v>
      </c>
      <c r="C50" s="46">
        <v>-1</v>
      </c>
    </row>
    <row r="51" spans="2:3" x14ac:dyDescent="0.25">
      <c r="B51" s="46">
        <v>2</v>
      </c>
      <c r="C51" s="46">
        <v>-2</v>
      </c>
    </row>
    <row r="52" spans="2:3" x14ac:dyDescent="0.25">
      <c r="B52" s="46">
        <v>3</v>
      </c>
      <c r="C52" s="46">
        <v>-3</v>
      </c>
    </row>
    <row r="53" spans="2:3" x14ac:dyDescent="0.25">
      <c r="B53" s="46">
        <v>4</v>
      </c>
      <c r="C53" s="46">
        <v>-4</v>
      </c>
    </row>
    <row r="54" spans="2:3" x14ac:dyDescent="0.25">
      <c r="B54" s="46">
        <v>5</v>
      </c>
      <c r="C54" s="46">
        <v>-5</v>
      </c>
    </row>
  </sheetData>
  <mergeCells count="43">
    <mergeCell ref="D20:E20"/>
    <mergeCell ref="G20:H20"/>
    <mergeCell ref="D21:E21"/>
    <mergeCell ref="G21:H21"/>
    <mergeCell ref="I18:I26"/>
    <mergeCell ref="D24:E24"/>
    <mergeCell ref="G24:H24"/>
    <mergeCell ref="D25:E25"/>
    <mergeCell ref="G25:H25"/>
    <mergeCell ref="D26:E26"/>
    <mergeCell ref="G26:H2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17:E17"/>
    <mergeCell ref="G17:H17"/>
    <mergeCell ref="C3:G3"/>
    <mergeCell ref="A8:C8"/>
    <mergeCell ref="D8:J8"/>
    <mergeCell ref="A16:C16"/>
    <mergeCell ref="D16:J16"/>
    <mergeCell ref="C10:C13"/>
    <mergeCell ref="K8:M8"/>
    <mergeCell ref="A11:A13"/>
    <mergeCell ref="B11:B13"/>
    <mergeCell ref="I11:I13"/>
    <mergeCell ref="J11:J13"/>
    <mergeCell ref="K11:K13"/>
    <mergeCell ref="L11:L13"/>
    <mergeCell ref="M11:M13"/>
  </mergeCells>
  <conditionalFormatting sqref="A11:B13">
    <cfRule type="cellIs" dxfId="443" priority="19" operator="between">
      <formula>0</formula>
      <formula>0</formula>
    </cfRule>
  </conditionalFormatting>
  <conditionalFormatting sqref="C18">
    <cfRule type="cellIs" dxfId="442" priority="13" operator="between">
      <formula>8</formula>
      <formula>16</formula>
    </cfRule>
    <cfRule type="cellIs" dxfId="441" priority="14" operator="between">
      <formula>4</formula>
      <formula>6</formula>
    </cfRule>
    <cfRule type="cellIs" dxfId="440" priority="15" operator="between">
      <formula>0</formula>
      <formula>3</formula>
    </cfRule>
  </conditionalFormatting>
  <conditionalFormatting sqref="F10:H10">
    <cfRule type="cellIs" dxfId="439" priority="4" operator="between">
      <formula>0</formula>
      <formula>0</formula>
    </cfRule>
  </conditionalFormatting>
  <conditionalFormatting sqref="F11:I13">
    <cfRule type="cellIs" dxfId="438" priority="1" operator="between">
      <formula>0</formula>
      <formula>0</formula>
    </cfRule>
  </conditionalFormatting>
  <conditionalFormatting sqref="M11:M13">
    <cfRule type="cellIs" dxfId="437" priority="16" operator="between">
      <formula>8</formula>
      <formula>16</formula>
    </cfRule>
    <cfRule type="cellIs" dxfId="436" priority="17" operator="between">
      <formula>4</formula>
      <formula>6</formula>
    </cfRule>
    <cfRule type="cellIs" dxfId="435" priority="18" operator="between">
      <formula>0</formula>
      <formula>3</formula>
    </cfRule>
  </conditionalFormatting>
  <conditionalFormatting sqref="M18">
    <cfRule type="cellIs" dxfId="434" priority="10" operator="between">
      <formula>8</formula>
      <formula>16</formula>
    </cfRule>
    <cfRule type="cellIs" dxfId="433" priority="11" operator="between">
      <formula>4</formula>
      <formula>6</formula>
    </cfRule>
    <cfRule type="cellIs" dxfId="432" priority="12" operator="between">
      <formula>0</formula>
      <formula>3</formula>
    </cfRule>
  </conditionalFormatting>
  <dataValidations count="2">
    <dataValidation type="list" allowBlank="1" showInputMessage="1" showErrorMessage="1" sqref="I18:J26 I11:J13" xr:uid="{00000000-0002-0000-0600-000000000000}">
      <formula1>negative</formula1>
    </dataValidation>
    <dataValidation type="list" allowBlank="1" showInputMessage="1" showErrorMessage="1" sqref="A11:B13" xr:uid="{00000000-0002-0000-06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2:M53"/>
  <sheetViews>
    <sheetView topLeftCell="A9" zoomScale="80" zoomScaleNormal="80" zoomScaleSheetLayoutView="100" workbookViewId="0">
      <selection activeCell="F12" sqref="F12"/>
    </sheetView>
  </sheetViews>
  <sheetFormatPr defaultColWidth="8.7265625" defaultRowHeight="12.5" x14ac:dyDescent="0.25"/>
  <cols>
    <col min="1" max="1" width="13.26953125" style="46" customWidth="1"/>
    <col min="2" max="2" width="14.26953125" style="46" customWidth="1"/>
    <col min="3" max="3" width="12.7265625" style="46" customWidth="1"/>
    <col min="4" max="4" width="12.4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77.5" x14ac:dyDescent="0.35">
      <c r="C4" s="10" t="s">
        <v>28</v>
      </c>
      <c r="D4" s="7" t="s">
        <v>29</v>
      </c>
      <c r="E4" s="7" t="s">
        <v>30</v>
      </c>
      <c r="F4" s="15" t="s">
        <v>331</v>
      </c>
      <c r="G4" s="81" t="s">
        <v>281</v>
      </c>
    </row>
    <row r="5" spans="1:13" s="84" customFormat="1" ht="112.5" thickBot="1" x14ac:dyDescent="0.4">
      <c r="C5" s="9" t="str">
        <f>'1. Selezione'!A10</f>
        <v>SR5</v>
      </c>
      <c r="D5" s="19" t="str">
        <f>'1. Selezione'!B10</f>
        <v>Conflitti di interessi da parte del vincitore della selezione/destinatario dei fondi</v>
      </c>
      <c r="E5" s="19" t="str">
        <f>'1. Selezione'!C10</f>
        <v>Il vincitore della selezione/destinatario dei fondi detiene un interesse privato di natura finanziaria, economica o derivante da particolari legami di parentela, affinità, convivenza o frequentazione abituale con i soggetti titolari dell’azione amministrativa finalizzata all'ammissione a finanziamento dell'iniziativa che potrebbe porsi in contrasto con l’interesse pubblico</v>
      </c>
      <c r="F5" s="58" t="str">
        <f>'1. Selezione'!D10</f>
        <v>Soggetti Attuatori</v>
      </c>
      <c r="G5" s="22" t="str">
        <f>'1. Selezione'!E10</f>
        <v>Esterno</v>
      </c>
      <c r="H5" s="91"/>
    </row>
    <row r="6" spans="1:13" x14ac:dyDescent="0.25">
      <c r="D6" s="94"/>
      <c r="E6" s="94"/>
      <c r="F6" s="94"/>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66.75" customHeight="1" x14ac:dyDescent="0.25">
      <c r="A10" s="156">
        <v>1</v>
      </c>
      <c r="B10" s="156">
        <v>1</v>
      </c>
      <c r="C10" s="148">
        <f>A10*B10</f>
        <v>1</v>
      </c>
      <c r="D10" s="1" t="s">
        <v>77</v>
      </c>
      <c r="E10" s="57" t="s">
        <v>326</v>
      </c>
      <c r="F10" s="116" t="s">
        <v>632</v>
      </c>
      <c r="G10" s="6"/>
      <c r="H10" s="6"/>
      <c r="I10" s="156"/>
      <c r="J10" s="156"/>
      <c r="K10" s="146">
        <f>A10+I10</f>
        <v>1</v>
      </c>
      <c r="L10" s="146">
        <f>B10+J10</f>
        <v>1</v>
      </c>
      <c r="M10" s="148">
        <f>K10*L10</f>
        <v>1</v>
      </c>
    </row>
    <row r="11" spans="1:13" ht="44.5" customHeight="1" x14ac:dyDescent="0.25">
      <c r="A11" s="157"/>
      <c r="B11" s="157"/>
      <c r="C11" s="148"/>
      <c r="D11" s="1" t="s">
        <v>468</v>
      </c>
      <c r="E11" s="57" t="s">
        <v>469</v>
      </c>
      <c r="F11" s="116" t="s">
        <v>403</v>
      </c>
      <c r="G11" s="6"/>
      <c r="H11" s="6"/>
      <c r="I11" s="157"/>
      <c r="J11" s="157"/>
      <c r="K11" s="147"/>
      <c r="L11" s="147"/>
      <c r="M11" s="148"/>
    </row>
    <row r="12" spans="1:13" ht="70.5" customHeight="1" x14ac:dyDescent="0.25">
      <c r="A12" s="157"/>
      <c r="B12" s="157"/>
      <c r="C12" s="148"/>
      <c r="D12" s="1" t="s">
        <v>78</v>
      </c>
      <c r="E12" s="57" t="s">
        <v>423</v>
      </c>
      <c r="F12" s="116" t="s">
        <v>633</v>
      </c>
      <c r="G12" s="6"/>
      <c r="H12" s="6"/>
      <c r="I12" s="157"/>
      <c r="J12" s="157"/>
      <c r="K12" s="147"/>
      <c r="L12" s="147"/>
      <c r="M12" s="148"/>
    </row>
    <row r="15" spans="1:13" s="93" customFormat="1" ht="26.25" customHeight="1" x14ac:dyDescent="0.5">
      <c r="A15" s="153" t="s">
        <v>36</v>
      </c>
      <c r="B15" s="154"/>
      <c r="C15" s="155"/>
      <c r="D15" s="141" t="s">
        <v>51</v>
      </c>
      <c r="E15" s="141"/>
      <c r="F15" s="141"/>
      <c r="G15" s="141"/>
      <c r="H15" s="141"/>
      <c r="I15" s="141"/>
      <c r="J15" s="141"/>
      <c r="K15" s="153" t="s">
        <v>52</v>
      </c>
      <c r="L15" s="154"/>
      <c r="M15" s="155"/>
    </row>
    <row r="16" spans="1:13" ht="124" x14ac:dyDescent="0.35">
      <c r="A16" s="7" t="s">
        <v>45</v>
      </c>
      <c r="B16" s="7" t="s">
        <v>46</v>
      </c>
      <c r="C16" s="7" t="s">
        <v>47</v>
      </c>
      <c r="D16" s="151" t="s">
        <v>53</v>
      </c>
      <c r="E16" s="151"/>
      <c r="F16" s="8" t="s">
        <v>54</v>
      </c>
      <c r="G16" s="159" t="s">
        <v>55</v>
      </c>
      <c r="H16" s="160"/>
      <c r="I16" s="8" t="s">
        <v>56</v>
      </c>
      <c r="J16" s="8" t="s">
        <v>57</v>
      </c>
      <c r="K16" s="7" t="s">
        <v>58</v>
      </c>
      <c r="L16" s="7" t="s">
        <v>59</v>
      </c>
      <c r="M16" s="7" t="s">
        <v>60</v>
      </c>
    </row>
    <row r="17" spans="1:13" x14ac:dyDescent="0.25">
      <c r="A17" s="146">
        <f>K10</f>
        <v>1</v>
      </c>
      <c r="B17" s="146">
        <f>L10</f>
        <v>1</v>
      </c>
      <c r="C17" s="148">
        <f>M10</f>
        <v>1</v>
      </c>
      <c r="D17" s="149"/>
      <c r="E17" s="149"/>
      <c r="F17" s="2"/>
      <c r="G17" s="150"/>
      <c r="H17" s="150"/>
      <c r="I17" s="156"/>
      <c r="J17" s="156"/>
      <c r="K17" s="146">
        <f>A17+I17</f>
        <v>1</v>
      </c>
      <c r="L17" s="146">
        <f>B17+J17</f>
        <v>1</v>
      </c>
      <c r="M17" s="148">
        <f>K17*L17</f>
        <v>1</v>
      </c>
    </row>
    <row r="18" spans="1:13" x14ac:dyDescent="0.25">
      <c r="A18" s="147"/>
      <c r="B18" s="147"/>
      <c r="C18" s="148"/>
      <c r="D18" s="149"/>
      <c r="E18" s="149"/>
      <c r="F18" s="2"/>
      <c r="G18" s="150"/>
      <c r="H18" s="150"/>
      <c r="I18" s="157"/>
      <c r="J18" s="157"/>
      <c r="K18" s="147"/>
      <c r="L18" s="147"/>
      <c r="M18" s="148"/>
    </row>
    <row r="19" spans="1:13" x14ac:dyDescent="0.25">
      <c r="A19" s="147"/>
      <c r="B19" s="147"/>
      <c r="C19" s="148"/>
      <c r="D19" s="149"/>
      <c r="E19" s="149"/>
      <c r="F19" s="2"/>
      <c r="G19" s="150"/>
      <c r="H19" s="150"/>
      <c r="I19" s="157"/>
      <c r="J19" s="157"/>
      <c r="K19" s="147"/>
      <c r="L19" s="147"/>
      <c r="M19" s="148"/>
    </row>
    <row r="20" spans="1:13" x14ac:dyDescent="0.25">
      <c r="A20" s="147"/>
      <c r="B20" s="147"/>
      <c r="C20" s="148"/>
      <c r="D20" s="149"/>
      <c r="E20" s="149"/>
      <c r="F20" s="2"/>
      <c r="G20" s="150"/>
      <c r="H20" s="150"/>
      <c r="I20" s="157"/>
      <c r="J20" s="157"/>
      <c r="K20" s="147"/>
      <c r="L20" s="147"/>
      <c r="M20" s="148"/>
    </row>
    <row r="21" spans="1:13" x14ac:dyDescent="0.25">
      <c r="A21" s="147"/>
      <c r="B21" s="147"/>
      <c r="C21" s="148"/>
      <c r="D21" s="149"/>
      <c r="E21" s="149"/>
      <c r="F21" s="2"/>
      <c r="G21" s="150"/>
      <c r="H21" s="150"/>
      <c r="I21" s="157"/>
      <c r="J21" s="157"/>
      <c r="K21" s="147"/>
      <c r="L21" s="147"/>
      <c r="M21" s="148"/>
    </row>
    <row r="22" spans="1:13" x14ac:dyDescent="0.25">
      <c r="A22" s="147"/>
      <c r="B22" s="147"/>
      <c r="C22" s="148"/>
      <c r="D22" s="149"/>
      <c r="E22" s="149"/>
      <c r="F22" s="2"/>
      <c r="G22" s="150"/>
      <c r="H22" s="150"/>
      <c r="I22" s="157"/>
      <c r="J22" s="157"/>
      <c r="K22" s="147"/>
      <c r="L22" s="147"/>
      <c r="M22" s="148"/>
    </row>
    <row r="23" spans="1:13" x14ac:dyDescent="0.25">
      <c r="A23" s="147"/>
      <c r="B23" s="147"/>
      <c r="C23" s="148"/>
      <c r="D23" s="149"/>
      <c r="E23" s="149"/>
      <c r="F23" s="2"/>
      <c r="G23" s="150"/>
      <c r="H23" s="150"/>
      <c r="I23" s="157"/>
      <c r="J23" s="157"/>
      <c r="K23" s="147"/>
      <c r="L23" s="147"/>
      <c r="M23" s="148"/>
    </row>
    <row r="24" spans="1:13" x14ac:dyDescent="0.25">
      <c r="A24" s="147"/>
      <c r="B24" s="147"/>
      <c r="C24" s="148"/>
      <c r="D24" s="149"/>
      <c r="E24" s="149"/>
      <c r="F24" s="2"/>
      <c r="G24" s="150"/>
      <c r="H24" s="150"/>
      <c r="I24" s="157"/>
      <c r="J24" s="157"/>
      <c r="K24" s="147"/>
      <c r="L24" s="147"/>
      <c r="M24" s="148"/>
    </row>
    <row r="25" spans="1:13" x14ac:dyDescent="0.25">
      <c r="A25" s="152"/>
      <c r="B25" s="152"/>
      <c r="C25" s="148"/>
      <c r="D25" s="149"/>
      <c r="E25" s="149"/>
      <c r="F25" s="2"/>
      <c r="G25" s="150"/>
      <c r="H25" s="150"/>
      <c r="I25" s="158"/>
      <c r="J25" s="158"/>
      <c r="K25" s="152"/>
      <c r="L25" s="152"/>
      <c r="M25" s="148"/>
    </row>
    <row r="49" spans="2:3" x14ac:dyDescent="0.25">
      <c r="B49" s="46">
        <v>1</v>
      </c>
      <c r="C49" s="46">
        <v>-1</v>
      </c>
    </row>
    <row r="50" spans="2:3" x14ac:dyDescent="0.25">
      <c r="B50" s="46">
        <v>2</v>
      </c>
      <c r="C50" s="46">
        <v>-2</v>
      </c>
    </row>
    <row r="51" spans="2:3" x14ac:dyDescent="0.25">
      <c r="B51" s="46">
        <v>3</v>
      </c>
      <c r="C51" s="46">
        <v>-3</v>
      </c>
    </row>
    <row r="52" spans="2:3" x14ac:dyDescent="0.25">
      <c r="B52" s="46">
        <v>4</v>
      </c>
      <c r="C52" s="46">
        <v>-4</v>
      </c>
    </row>
    <row r="53" spans="2:3" x14ac:dyDescent="0.25">
      <c r="B53" s="46">
        <v>5</v>
      </c>
      <c r="C53" s="46">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conditionalFormatting sqref="A10:B12 F10:I12">
    <cfRule type="cellIs" dxfId="431" priority="13" operator="between">
      <formula>0</formula>
      <formula>0</formula>
    </cfRule>
  </conditionalFormatting>
  <conditionalFormatting sqref="C10:C12 M10:M12">
    <cfRule type="cellIs" dxfId="430" priority="10" operator="between">
      <formula>8</formula>
      <formula>16</formula>
    </cfRule>
    <cfRule type="cellIs" dxfId="429" priority="11" operator="between">
      <formula>4</formula>
      <formula>6</formula>
    </cfRule>
    <cfRule type="cellIs" dxfId="428" priority="12" operator="between">
      <formula>0</formula>
      <formula>3</formula>
    </cfRule>
  </conditionalFormatting>
  <conditionalFormatting sqref="C17">
    <cfRule type="cellIs" dxfId="427" priority="7" operator="between">
      <formula>8</formula>
      <formula>16</formula>
    </cfRule>
    <cfRule type="cellIs" dxfId="426" priority="8" operator="between">
      <formula>4</formula>
      <formula>6</formula>
    </cfRule>
    <cfRule type="cellIs" dxfId="425" priority="9" operator="between">
      <formula>0</formula>
      <formula>3</formula>
    </cfRule>
  </conditionalFormatting>
  <conditionalFormatting sqref="M17">
    <cfRule type="cellIs" dxfId="424" priority="4" operator="between">
      <formula>8</formula>
      <formula>16</formula>
    </cfRule>
    <cfRule type="cellIs" dxfId="423" priority="5" operator="between">
      <formula>4</formula>
      <formula>6</formula>
    </cfRule>
    <cfRule type="cellIs" dxfId="422" priority="6" operator="between">
      <formula>0</formula>
      <formula>3</formula>
    </cfRule>
  </conditionalFormatting>
  <dataValidations count="2">
    <dataValidation type="list" allowBlank="1" showInputMessage="1" showErrorMessage="1" sqref="I17:J25 I10:J12" xr:uid="{00000000-0002-0000-0700-000000000000}">
      <formula1>negative</formula1>
    </dataValidation>
    <dataValidation type="list" allowBlank="1" showInputMessage="1" showErrorMessage="1" sqref="A10:B12" xr:uid="{00000000-0002-0000-07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2:M55"/>
  <sheetViews>
    <sheetView topLeftCell="A9" zoomScale="80" zoomScaleNormal="80" zoomScaleSheetLayoutView="100" workbookViewId="0">
      <selection activeCell="M15" sqref="M15"/>
    </sheetView>
  </sheetViews>
  <sheetFormatPr defaultColWidth="8.7265625" defaultRowHeight="12.5" x14ac:dyDescent="0.25"/>
  <cols>
    <col min="1" max="1" width="13.26953125" style="46" customWidth="1"/>
    <col min="2" max="2" width="14.26953125" style="46" customWidth="1"/>
    <col min="3" max="3" width="12.7265625" style="46" customWidth="1"/>
    <col min="4" max="4" width="14.26953125" style="46" customWidth="1"/>
    <col min="5" max="5" width="70.26953125" style="46" customWidth="1"/>
    <col min="6" max="6" width="28.453125" style="46" customWidth="1"/>
    <col min="7" max="7" width="23.453125" style="46" customWidth="1"/>
    <col min="8" max="8" width="14.7265625" style="46" customWidth="1"/>
    <col min="9" max="9" width="15.26953125" style="46" customWidth="1"/>
    <col min="10" max="10" width="18.453125" style="46" customWidth="1"/>
    <col min="11" max="11" width="14.453125" style="46" customWidth="1"/>
    <col min="12" max="12" width="15.26953125" style="46" customWidth="1"/>
    <col min="13" max="13" width="15.453125" style="46" customWidth="1"/>
    <col min="14" max="14" width="29.26953125" style="46" customWidth="1"/>
    <col min="15" max="15" width="15.26953125" style="46" customWidth="1"/>
    <col min="16" max="16" width="18.453125" style="46" customWidth="1"/>
    <col min="17" max="17" width="14.7265625" style="46" bestFit="1" customWidth="1"/>
    <col min="18" max="18" width="15.7265625" style="46" bestFit="1" customWidth="1"/>
    <col min="19" max="19" width="13.26953125" style="46" customWidth="1"/>
    <col min="20" max="20" width="12.7265625" style="46" customWidth="1"/>
    <col min="21" max="21" width="13.7265625" style="46" customWidth="1"/>
    <col min="22" max="22" width="41.26953125" style="46" customWidth="1"/>
    <col min="23" max="16384" width="8.7265625" style="46"/>
  </cols>
  <sheetData>
    <row r="2" spans="1:13" ht="13" thickBot="1" x14ac:dyDescent="0.3"/>
    <row r="3" spans="1:13" s="82" customFormat="1" ht="25" x14ac:dyDescent="0.5">
      <c r="C3" s="161" t="s">
        <v>25</v>
      </c>
      <c r="D3" s="162"/>
      <c r="E3" s="162"/>
      <c r="F3" s="162"/>
      <c r="G3" s="163"/>
    </row>
    <row r="4" spans="1:13" s="83" customFormat="1" ht="77.5" x14ac:dyDescent="0.35">
      <c r="C4" s="10" t="s">
        <v>28</v>
      </c>
      <c r="D4" s="7" t="s">
        <v>29</v>
      </c>
      <c r="E4" s="7" t="s">
        <v>30</v>
      </c>
      <c r="F4" s="15" t="s">
        <v>331</v>
      </c>
      <c r="G4" s="81" t="s">
        <v>281</v>
      </c>
    </row>
    <row r="5" spans="1:13" s="84" customFormat="1" ht="61.5" customHeight="1" thickBot="1" x14ac:dyDescent="0.4">
      <c r="C5" s="9" t="str">
        <f>'1. Selezione'!A11</f>
        <v>SR6</v>
      </c>
      <c r="D5" s="17" t="str">
        <f>'1. Selezione'!B11</f>
        <v>Doppio finanziamento</v>
      </c>
      <c r="E5" s="19" t="str">
        <f>'1. Selezione'!C11</f>
        <v>I proponenti presentano per la stessa iniziativa progettuale una richiesta di finanziamento a valere su due o più fondi del bilancio dell'UE e/o  dello Stato Membro, omettendo deliberatamente di dichiarare tali richieste</v>
      </c>
      <c r="F5" s="17" t="str">
        <f>'1. Selezione'!D11</f>
        <v>Soggetti Attuatori</v>
      </c>
      <c r="G5" s="22" t="str">
        <f>'1. Selezione'!E11</f>
        <v>Esterno</v>
      </c>
      <c r="H5" s="91"/>
    </row>
    <row r="6" spans="1:13" x14ac:dyDescent="0.25">
      <c r="D6" s="94"/>
      <c r="E6" s="94"/>
      <c r="F6" s="94"/>
    </row>
    <row r="8" spans="1:13" s="93" customFormat="1" ht="26.25" customHeight="1" x14ac:dyDescent="0.5">
      <c r="A8" s="153" t="s">
        <v>34</v>
      </c>
      <c r="B8" s="154"/>
      <c r="C8" s="155"/>
      <c r="D8" s="153" t="s">
        <v>35</v>
      </c>
      <c r="E8" s="154"/>
      <c r="F8" s="154"/>
      <c r="G8" s="154"/>
      <c r="H8" s="154"/>
      <c r="I8" s="154"/>
      <c r="J8" s="155"/>
      <c r="K8" s="153" t="s">
        <v>36</v>
      </c>
      <c r="L8" s="154"/>
      <c r="M8" s="155"/>
    </row>
    <row r="9" spans="1:13" ht="124" x14ac:dyDescent="0.35">
      <c r="A9" s="7" t="s">
        <v>37</v>
      </c>
      <c r="B9" s="7" t="s">
        <v>38</v>
      </c>
      <c r="C9" s="7" t="s">
        <v>39</v>
      </c>
      <c r="D9" s="7" t="s">
        <v>23</v>
      </c>
      <c r="E9" s="7" t="s">
        <v>24</v>
      </c>
      <c r="F9" s="7" t="s">
        <v>40</v>
      </c>
      <c r="G9" s="7" t="s">
        <v>41</v>
      </c>
      <c r="H9" s="7" t="s">
        <v>42</v>
      </c>
      <c r="I9" s="7" t="s">
        <v>43</v>
      </c>
      <c r="J9" s="7" t="s">
        <v>44</v>
      </c>
      <c r="K9" s="7" t="s">
        <v>45</v>
      </c>
      <c r="L9" s="7" t="s">
        <v>46</v>
      </c>
      <c r="M9" s="7" t="s">
        <v>47</v>
      </c>
    </row>
    <row r="10" spans="1:13" ht="62.5" x14ac:dyDescent="0.25">
      <c r="A10" s="157">
        <v>1</v>
      </c>
      <c r="B10" s="157">
        <v>1</v>
      </c>
      <c r="C10" s="148">
        <v>1</v>
      </c>
      <c r="D10" s="1" t="s">
        <v>79</v>
      </c>
      <c r="E10" s="57" t="s">
        <v>349</v>
      </c>
      <c r="F10" s="6" t="s">
        <v>403</v>
      </c>
      <c r="G10" s="6" t="s">
        <v>403</v>
      </c>
      <c r="H10" s="6" t="s">
        <v>421</v>
      </c>
      <c r="I10" s="157">
        <v>-1</v>
      </c>
      <c r="J10" s="157">
        <v>-1</v>
      </c>
      <c r="K10" s="147">
        <f>A10+I10</f>
        <v>0</v>
      </c>
      <c r="L10" s="147">
        <f>B10+J10</f>
        <v>0</v>
      </c>
      <c r="M10" s="148">
        <f>K10*L10</f>
        <v>0</v>
      </c>
    </row>
    <row r="11" spans="1:13" ht="25" x14ac:dyDescent="0.25">
      <c r="A11" s="157"/>
      <c r="B11" s="157"/>
      <c r="C11" s="148"/>
      <c r="D11" s="1" t="s">
        <v>470</v>
      </c>
      <c r="E11" s="57" t="s">
        <v>471</v>
      </c>
      <c r="F11" s="6" t="s">
        <v>403</v>
      </c>
      <c r="G11" s="6" t="s">
        <v>403</v>
      </c>
      <c r="H11" s="6" t="s">
        <v>421</v>
      </c>
      <c r="I11" s="157"/>
      <c r="J11" s="157"/>
      <c r="K11" s="147"/>
      <c r="L11" s="147"/>
      <c r="M11" s="148"/>
    </row>
    <row r="12" spans="1:13" ht="25" x14ac:dyDescent="0.25">
      <c r="A12" s="157"/>
      <c r="B12" s="157"/>
      <c r="C12" s="148"/>
      <c r="D12" s="1" t="s">
        <v>80</v>
      </c>
      <c r="E12" s="57" t="s">
        <v>350</v>
      </c>
      <c r="F12" s="6" t="s">
        <v>403</v>
      </c>
      <c r="G12" s="6" t="s">
        <v>403</v>
      </c>
      <c r="H12" s="6" t="s">
        <v>421</v>
      </c>
      <c r="I12" s="157"/>
      <c r="J12" s="157"/>
      <c r="K12" s="147"/>
      <c r="L12" s="147"/>
      <c r="M12" s="148"/>
    </row>
    <row r="13" spans="1:13" ht="25" x14ac:dyDescent="0.25">
      <c r="A13" s="157"/>
      <c r="B13" s="157"/>
      <c r="C13" s="148"/>
      <c r="D13" s="1" t="s">
        <v>81</v>
      </c>
      <c r="E13" s="57" t="s">
        <v>351</v>
      </c>
      <c r="F13" s="6" t="s">
        <v>403</v>
      </c>
      <c r="G13" s="6" t="s">
        <v>403</v>
      </c>
      <c r="H13" s="6" t="s">
        <v>421</v>
      </c>
      <c r="I13" s="157"/>
      <c r="J13" s="157"/>
      <c r="K13" s="147"/>
      <c r="L13" s="147"/>
      <c r="M13" s="148"/>
    </row>
    <row r="14" spans="1:13" ht="25" x14ac:dyDescent="0.25">
      <c r="A14" s="157"/>
      <c r="B14" s="157"/>
      <c r="C14" s="148"/>
      <c r="D14" s="1" t="s">
        <v>82</v>
      </c>
      <c r="E14" s="57" t="s">
        <v>352</v>
      </c>
      <c r="F14" s="6" t="s">
        <v>403</v>
      </c>
      <c r="G14" s="6" t="s">
        <v>403</v>
      </c>
      <c r="H14" s="6" t="s">
        <v>421</v>
      </c>
      <c r="I14" s="157"/>
      <c r="J14" s="157"/>
      <c r="K14" s="147"/>
      <c r="L14" s="147"/>
      <c r="M14" s="148"/>
    </row>
    <row r="17" spans="1:13" s="93" customFormat="1" ht="26.25" customHeight="1" x14ac:dyDescent="0.5">
      <c r="A17" s="153" t="s">
        <v>36</v>
      </c>
      <c r="B17" s="154"/>
      <c r="C17" s="155"/>
      <c r="D17" s="141" t="s">
        <v>51</v>
      </c>
      <c r="E17" s="141"/>
      <c r="F17" s="141"/>
      <c r="G17" s="141"/>
      <c r="H17" s="141"/>
      <c r="I17" s="141"/>
      <c r="J17" s="141"/>
      <c r="K17" s="153" t="s">
        <v>52</v>
      </c>
      <c r="L17" s="154"/>
      <c r="M17" s="155"/>
    </row>
    <row r="18" spans="1:13" ht="124" x14ac:dyDescent="0.35">
      <c r="A18" s="7" t="s">
        <v>45</v>
      </c>
      <c r="B18" s="7" t="s">
        <v>46</v>
      </c>
      <c r="C18" s="7" t="s">
        <v>47</v>
      </c>
      <c r="D18" s="151" t="s">
        <v>53</v>
      </c>
      <c r="E18" s="151"/>
      <c r="F18" s="8" t="s">
        <v>54</v>
      </c>
      <c r="G18" s="159" t="s">
        <v>55</v>
      </c>
      <c r="H18" s="160"/>
      <c r="I18" s="8" t="s">
        <v>56</v>
      </c>
      <c r="J18" s="8" t="s">
        <v>57</v>
      </c>
      <c r="K18" s="7" t="s">
        <v>58</v>
      </c>
      <c r="L18" s="7" t="s">
        <v>59</v>
      </c>
      <c r="M18" s="7" t="s">
        <v>60</v>
      </c>
    </row>
    <row r="19" spans="1:13" x14ac:dyDescent="0.25">
      <c r="A19" s="146">
        <f>K10</f>
        <v>0</v>
      </c>
      <c r="B19" s="146">
        <f t="shared" ref="B19:C19" si="0">L10</f>
        <v>0</v>
      </c>
      <c r="C19" s="170">
        <f t="shared" si="0"/>
        <v>0</v>
      </c>
      <c r="D19" s="149"/>
      <c r="E19" s="149"/>
      <c r="F19" s="2"/>
      <c r="G19" s="150"/>
      <c r="H19" s="150"/>
      <c r="I19" s="156"/>
      <c r="J19" s="156"/>
      <c r="K19" s="146">
        <f>A19+I19</f>
        <v>0</v>
      </c>
      <c r="L19" s="146">
        <f>B19+J19</f>
        <v>0</v>
      </c>
      <c r="M19" s="148">
        <f>K19*L19</f>
        <v>0</v>
      </c>
    </row>
    <row r="20" spans="1:13" x14ac:dyDescent="0.25">
      <c r="A20" s="147"/>
      <c r="B20" s="147"/>
      <c r="C20" s="171"/>
      <c r="D20" s="149"/>
      <c r="E20" s="149"/>
      <c r="F20" s="2"/>
      <c r="G20" s="150"/>
      <c r="H20" s="150"/>
      <c r="I20" s="157"/>
      <c r="J20" s="157"/>
      <c r="K20" s="147"/>
      <c r="L20" s="147"/>
      <c r="M20" s="148"/>
    </row>
    <row r="21" spans="1:13" x14ac:dyDescent="0.25">
      <c r="A21" s="147"/>
      <c r="B21" s="147"/>
      <c r="C21" s="171"/>
      <c r="D21" s="149"/>
      <c r="E21" s="149"/>
      <c r="F21" s="2"/>
      <c r="G21" s="150"/>
      <c r="H21" s="150"/>
      <c r="I21" s="157"/>
      <c r="J21" s="157"/>
      <c r="K21" s="147"/>
      <c r="L21" s="147"/>
      <c r="M21" s="148"/>
    </row>
    <row r="22" spans="1:13" x14ac:dyDescent="0.25">
      <c r="A22" s="147"/>
      <c r="B22" s="147"/>
      <c r="C22" s="171"/>
      <c r="D22" s="149"/>
      <c r="E22" s="149"/>
      <c r="F22" s="2"/>
      <c r="G22" s="150"/>
      <c r="H22" s="150"/>
      <c r="I22" s="157"/>
      <c r="J22" s="157"/>
      <c r="K22" s="147"/>
      <c r="L22" s="147"/>
      <c r="M22" s="148"/>
    </row>
    <row r="23" spans="1:13" x14ac:dyDescent="0.25">
      <c r="A23" s="147"/>
      <c r="B23" s="147"/>
      <c r="C23" s="171"/>
      <c r="D23" s="149"/>
      <c r="E23" s="149"/>
      <c r="F23" s="2"/>
      <c r="G23" s="150"/>
      <c r="H23" s="150"/>
      <c r="I23" s="157"/>
      <c r="J23" s="157"/>
      <c r="K23" s="147"/>
      <c r="L23" s="147"/>
      <c r="M23" s="148"/>
    </row>
    <row r="24" spans="1:13" x14ac:dyDescent="0.25">
      <c r="A24" s="147"/>
      <c r="B24" s="147"/>
      <c r="C24" s="171"/>
      <c r="D24" s="149"/>
      <c r="E24" s="149"/>
      <c r="F24" s="2"/>
      <c r="G24" s="150"/>
      <c r="H24" s="150"/>
      <c r="I24" s="157"/>
      <c r="J24" s="157"/>
      <c r="K24" s="147"/>
      <c r="L24" s="147"/>
      <c r="M24" s="148"/>
    </row>
    <row r="25" spans="1:13" x14ac:dyDescent="0.25">
      <c r="A25" s="147"/>
      <c r="B25" s="147"/>
      <c r="C25" s="171"/>
      <c r="D25" s="149"/>
      <c r="E25" s="149"/>
      <c r="F25" s="2"/>
      <c r="G25" s="150"/>
      <c r="H25" s="150"/>
      <c r="I25" s="157"/>
      <c r="J25" s="157"/>
      <c r="K25" s="147"/>
      <c r="L25" s="147"/>
      <c r="M25" s="148"/>
    </row>
    <row r="26" spans="1:13" x14ac:dyDescent="0.25">
      <c r="A26" s="147"/>
      <c r="B26" s="147"/>
      <c r="C26" s="171"/>
      <c r="D26" s="149"/>
      <c r="E26" s="149"/>
      <c r="F26" s="2"/>
      <c r="G26" s="150"/>
      <c r="H26" s="150"/>
      <c r="I26" s="157"/>
      <c r="J26" s="157"/>
      <c r="K26" s="147"/>
      <c r="L26" s="147"/>
      <c r="M26" s="148"/>
    </row>
    <row r="27" spans="1:13" x14ac:dyDescent="0.25">
      <c r="A27" s="152"/>
      <c r="B27" s="152"/>
      <c r="C27" s="172"/>
      <c r="D27" s="149"/>
      <c r="E27" s="149"/>
      <c r="F27" s="2"/>
      <c r="G27" s="150"/>
      <c r="H27" s="150"/>
      <c r="I27" s="158"/>
      <c r="J27" s="158"/>
      <c r="K27" s="152"/>
      <c r="L27" s="152"/>
      <c r="M27" s="148"/>
    </row>
    <row r="51" spans="2:3" x14ac:dyDescent="0.25">
      <c r="B51" s="46">
        <v>1</v>
      </c>
      <c r="C51" s="46">
        <v>-1</v>
      </c>
    </row>
    <row r="52" spans="2:3" x14ac:dyDescent="0.25">
      <c r="B52" s="46">
        <v>2</v>
      </c>
      <c r="C52" s="46">
        <v>-2</v>
      </c>
    </row>
    <row r="53" spans="2:3" x14ac:dyDescent="0.25">
      <c r="B53" s="46">
        <v>3</v>
      </c>
      <c r="C53" s="46">
        <v>-3</v>
      </c>
    </row>
    <row r="54" spans="2:3" x14ac:dyDescent="0.25">
      <c r="B54" s="46">
        <v>4</v>
      </c>
      <c r="C54" s="46">
        <v>-4</v>
      </c>
    </row>
    <row r="55" spans="2:3" x14ac:dyDescent="0.25">
      <c r="B55" s="46">
        <v>5</v>
      </c>
      <c r="C55" s="46">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conditionalFormatting sqref="A10:B14 F10:I14">
    <cfRule type="cellIs" dxfId="421" priority="13" operator="between">
      <formula>0</formula>
      <formula>0</formula>
    </cfRule>
  </conditionalFormatting>
  <conditionalFormatting sqref="C10:C14 M10:M14">
    <cfRule type="cellIs" dxfId="420" priority="10" operator="between">
      <formula>8</formula>
      <formula>16</formula>
    </cfRule>
    <cfRule type="cellIs" dxfId="419" priority="11" operator="between">
      <formula>4</formula>
      <formula>6</formula>
    </cfRule>
    <cfRule type="cellIs" dxfId="418" priority="12" operator="between">
      <formula>0</formula>
      <formula>3</formula>
    </cfRule>
  </conditionalFormatting>
  <conditionalFormatting sqref="M19">
    <cfRule type="cellIs" dxfId="417" priority="4" operator="between">
      <formula>8</formula>
      <formula>16</formula>
    </cfRule>
    <cfRule type="cellIs" dxfId="416" priority="5" operator="between">
      <formula>4</formula>
      <formula>6</formula>
    </cfRule>
    <cfRule type="cellIs" dxfId="415" priority="6" operator="between">
      <formula>0</formula>
      <formula>3</formula>
    </cfRule>
  </conditionalFormatting>
  <dataValidations count="2">
    <dataValidation type="list" allowBlank="1" showInputMessage="1" showErrorMessage="1" sqref="I19:J27 I10:J14" xr:uid="{00000000-0002-0000-0800-000000000000}">
      <formula1>negative</formula1>
    </dataValidation>
    <dataValidation type="list" allowBlank="1" showInputMessage="1" showErrorMessage="1" sqref="A10:B14" xr:uid="{00000000-0002-0000-08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d482a8-192c-45b4-ac97-8d23e8c06b26">
      <Terms xmlns="http://schemas.microsoft.com/office/infopath/2007/PartnerControls"/>
    </lcf76f155ced4ddcb4097134ff3c332f>
    <TaxCatchAll xmlns="d8bf6855-2ff8-4210-a441-c7c72118302f" xsi:nil="true"/>
    <Approver xmlns="d8d482a8-192c-45b4-ac97-8d23e8c06b26" xsi:nil="true"/>
    <_Flow_SignoffStatus xmlns="d8d482a8-192c-45b4-ac97-8d23e8c06b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47A3EE6137469458BEF2FF5306F25B7" ma:contentTypeVersion="16" ma:contentTypeDescription="Creare un nuovo documento." ma:contentTypeScope="" ma:versionID="53e4a14f221664477fb1de45cbb87a26">
  <xsd:schema xmlns:xsd="http://www.w3.org/2001/XMLSchema" xmlns:xs="http://www.w3.org/2001/XMLSchema" xmlns:p="http://schemas.microsoft.com/office/2006/metadata/properties" xmlns:ns2="d8bf6855-2ff8-4210-a441-c7c72118302f" xmlns:ns3="d8d482a8-192c-45b4-ac97-8d23e8c06b26" targetNamespace="http://schemas.microsoft.com/office/2006/metadata/properties" ma:root="true" ma:fieldsID="6f919a06c3d4df29c6b686367c2f0a2d" ns2:_="" ns3:_="">
    <xsd:import namespace="d8bf6855-2ff8-4210-a441-c7c72118302f"/>
    <xsd:import namespace="d8d482a8-192c-45b4-ac97-8d23e8c06b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_Flow_SignoffStatus" minOccurs="0"/>
                <xsd:element ref="ns3: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f6855-2ff8-4210-a441-c7c72118302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9" nillable="true" ma:displayName="Taxonomy Catch All Column" ma:hidden="true" ma:list="{8f5f00a3-6e0b-4c85-ada1-ae6a528ab505}" ma:internalName="TaxCatchAll" ma:showField="CatchAllData" ma:web="d8bf6855-2ff8-4210-a441-c7c7211830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d482a8-192c-45b4-ac97-8d23e8c06b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Stato consenso" ma:internalName="Stato_x0020_consenso">
      <xsd:simpleType>
        <xsd:restriction base="dms:Text"/>
      </xsd:simpleType>
    </xsd:element>
    <xsd:element name="Approver" ma:index="23" nillable="true" ma:displayName="Approver" ma:format="Dropdown" ma:internalName="Approv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7A5D3-4F69-4058-A40F-DBCE27534BB2}">
  <ds:schemaRefs>
    <ds:schemaRef ds:uri="http://schemas.microsoft.com/sharepoint/v3/contenttype/forms"/>
  </ds:schemaRefs>
</ds:datastoreItem>
</file>

<file path=customXml/itemProps2.xml><?xml version="1.0" encoding="utf-8"?>
<ds:datastoreItem xmlns:ds="http://schemas.openxmlformats.org/officeDocument/2006/customXml" ds:itemID="{F15CE0F6-9015-41FA-A1E6-D8B55FB3678B}">
  <ds:schemaRefs>
    <ds:schemaRef ds:uri="7270bc98-39b5-4948-a6cf-ac8749b4743a"/>
    <ds:schemaRef ds:uri="http://www.w3.org/XML/1998/namespace"/>
    <ds:schemaRef ds:uri="http://schemas.microsoft.com/office/infopath/2007/PartnerControls"/>
    <ds:schemaRef ds:uri="cbcbd4e5-eccf-46da-a42d-df4c94f4691a"/>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d8d482a8-192c-45b4-ac97-8d23e8c06b26"/>
    <ds:schemaRef ds:uri="d8bf6855-2ff8-4210-a441-c7c72118302f"/>
  </ds:schemaRefs>
</ds:datastoreItem>
</file>

<file path=customXml/itemProps3.xml><?xml version="1.0" encoding="utf-8"?>
<ds:datastoreItem xmlns:ds="http://schemas.openxmlformats.org/officeDocument/2006/customXml" ds:itemID="{71616C8F-8E5E-4E9B-886C-6218F65E9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f6855-2ff8-4210-a441-c7c72118302f"/>
    <ds:schemaRef ds:uri="d8d482a8-192c-45b4-ac97-8d23e8c06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44</vt:i4>
      </vt:variant>
      <vt:variant>
        <vt:lpstr>Intervalli denominati</vt:lpstr>
      </vt:variant>
      <vt:variant>
        <vt:i4>31</vt:i4>
      </vt:variant>
    </vt:vector>
  </HeadingPairs>
  <TitlesOfParts>
    <vt:vector size="75" baseType="lpstr">
      <vt:lpstr>Copertina</vt:lpstr>
      <vt:lpstr>Controlli generici</vt:lpstr>
      <vt:lpstr>1. Selezione</vt:lpstr>
      <vt:lpstr>SR1</vt:lpstr>
      <vt:lpstr>SR2</vt:lpstr>
      <vt:lpstr>SR3</vt:lpstr>
      <vt:lpstr>SR4</vt:lpstr>
      <vt:lpstr>SR5</vt:lpstr>
      <vt:lpstr>SR6</vt:lpstr>
      <vt:lpstr>SR7</vt:lpstr>
      <vt:lpstr>SR8</vt:lpstr>
      <vt:lpstr>SR9</vt:lpstr>
      <vt:lpstr>2. Attuazione e verifica</vt:lpstr>
      <vt:lpstr>AV1</vt:lpstr>
      <vt:lpstr>AV2</vt:lpstr>
      <vt:lpstr>AV3</vt:lpstr>
      <vt:lpstr>AV4</vt:lpstr>
      <vt:lpstr>AV5</vt:lpstr>
      <vt:lpstr>AV6</vt:lpstr>
      <vt:lpstr>AV7</vt:lpstr>
      <vt:lpstr>AV8</vt:lpstr>
      <vt:lpstr>AV9</vt:lpstr>
      <vt:lpstr>AV10</vt:lpstr>
      <vt:lpstr>AV11</vt:lpstr>
      <vt:lpstr>AV12</vt:lpstr>
      <vt:lpstr>3.Rendicontazione M&amp;T</vt:lpstr>
      <vt:lpstr>RMT1</vt:lpstr>
      <vt:lpstr>RMT2</vt:lpstr>
      <vt:lpstr>RMT3</vt:lpstr>
      <vt:lpstr>RMT4</vt:lpstr>
      <vt:lpstr>RMT5</vt:lpstr>
      <vt:lpstr>4.Rendicontazione delle spese</vt:lpstr>
      <vt:lpstr>ER</vt:lpstr>
      <vt:lpstr>RS1</vt:lpstr>
      <vt:lpstr>RS2</vt:lpstr>
      <vt:lpstr>RS3</vt:lpstr>
      <vt:lpstr>RS4</vt:lpstr>
      <vt:lpstr>RS5</vt:lpstr>
      <vt:lpstr>RS6</vt:lpstr>
      <vt:lpstr>RS7</vt:lpstr>
      <vt:lpstr>RS8</vt:lpstr>
      <vt:lpstr>5.Circuito finanziario</vt:lpstr>
      <vt:lpstr>CF1</vt:lpstr>
      <vt:lpstr>CF2</vt:lpstr>
      <vt:lpstr>'1. Selezione'!Area_stampa</vt:lpstr>
      <vt:lpstr>'AV1'!Area_stampa</vt:lpstr>
      <vt:lpstr>'AV2'!Area_stampa</vt:lpstr>
      <vt:lpstr>'AV3'!Area_stampa</vt:lpstr>
      <vt:lpstr>'AV6'!Area_stampa</vt:lpstr>
      <vt:lpstr>'AV7'!Area_stampa</vt:lpstr>
      <vt:lpstr>'AV8'!Area_stampa</vt:lpstr>
      <vt:lpstr>ER!Area_stampa</vt:lpstr>
      <vt:lpstr>'RMT1'!Area_stampa</vt:lpstr>
      <vt:lpstr>'RMT2'!Area_stampa</vt:lpstr>
      <vt:lpstr>'RMT3'!Area_stampa</vt:lpstr>
      <vt:lpstr>'RMT4'!Area_stampa</vt:lpstr>
      <vt:lpstr>'RMT5'!Area_stampa</vt:lpstr>
      <vt:lpstr>'RS1'!Area_stampa</vt:lpstr>
      <vt:lpstr>'RS2'!Area_stampa</vt:lpstr>
      <vt:lpstr>'RS3'!Area_stampa</vt:lpstr>
      <vt:lpstr>'RS5'!Area_stampa</vt:lpstr>
      <vt:lpstr>'RS6'!Area_stampa</vt:lpstr>
      <vt:lpstr>'RS7'!Area_stampa</vt:lpstr>
      <vt:lpstr>'RS8'!Area_stampa</vt:lpstr>
      <vt:lpstr>'SR1'!Area_stampa</vt:lpstr>
      <vt:lpstr>'SR2'!Area_stampa</vt:lpstr>
      <vt:lpstr>'SR3'!Area_stampa</vt:lpstr>
      <vt:lpstr>'SR4'!Area_stampa</vt:lpstr>
      <vt:lpstr>'SR5'!Area_stampa</vt:lpstr>
      <vt:lpstr>'SR6'!Area_stampa</vt:lpstr>
      <vt:lpstr>'SR7'!Area_stampa</vt:lpstr>
      <vt:lpstr>'SR8'!Area_stampa</vt:lpstr>
      <vt:lpstr>'SR9'!Area_stampa</vt:lpstr>
      <vt:lpstr>negative</vt:lpstr>
      <vt:lpstr>positive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Silvia Minneci</cp:lastModifiedBy>
  <cp:revision/>
  <cp:lastPrinted>2022-11-09T15:59:13Z</cp:lastPrinted>
  <dcterms:created xsi:type="dcterms:W3CDTF">2013-01-09T11:58:16Z</dcterms:created>
  <dcterms:modified xsi:type="dcterms:W3CDTF">2026-03-12T08:37:49Z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0x010100D47A3EE6137469458BEF2FF5306F25B7</vt:lpwstr>
  </property>
  <property fmtid="{D5CDD505-2E9C-101B-9397-08002B2CF9AE}" pid="3" name="MSIP_Label_5097a60d-5525-435b-8989-8eb48ac0c8cd_Enabled">
    <vt:lpwstr>true</vt:lpwstr>
  </property>
  <property fmtid="{D5CDD505-2E9C-101B-9397-08002B2CF9AE}" pid="4" name="MSIP_Label_5097a60d-5525-435b-8989-8eb48ac0c8cd_SetDate">
    <vt:lpwstr>2023-07-27T08:12:46Z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3f5d0619-5287-438d-9749-1aaf4f283628</vt:lpwstr>
  </property>
  <property fmtid="{D5CDD505-2E9C-101B-9397-08002B2CF9AE}" pid="9" name="MSIP_Label_5097a60d-5525-435b-8989-8eb48ac0c8cd_ContentBits">
    <vt:lpwstr>0</vt:lpwstr>
  </property>
  <property fmtid="{D5CDD505-2E9C-101B-9397-08002B2CF9AE}" pid="10" name="Order">
    <vt:r8>60200</vt:r8>
  </property>
</Properties>
</file>